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ebaxalapaanuevo\administrativo\"/>
    </mc:Choice>
  </mc:AlternateContent>
  <bookViews>
    <workbookView xWindow="-120" yWindow="-120" windowWidth="20730" windowHeight="11160" tabRatio="442"/>
  </bookViews>
  <sheets>
    <sheet name="INICIOSEM" sheetId="17" r:id="rId1"/>
    <sheet name="FINSEMESTRE" sheetId="21" r:id="rId2"/>
  </sheets>
  <definedNames>
    <definedName name="AREA">#REF!</definedName>
    <definedName name="_xlnm.Print_Area" localSheetId="1">FINSEMESTRE!$A$1:$AE$35</definedName>
    <definedName name="_xlnm.Print_Area" localSheetId="0">INICIOSEM!$A$1:$BL$47</definedName>
    <definedName name="CENTRO">#REF!</definedName>
    <definedName name="CLAVE">#REF!</definedName>
    <definedName name="GRUPO">#REF!</definedName>
    <definedName name="LOCALIDAD">#REF!</definedName>
    <definedName name="MATERIA">#REF!</definedName>
    <definedName name="MATERIAS">#REF!</definedName>
    <definedName name="MUNICIPIO">#REF!</definedName>
    <definedName name="SEMESTRE">#REF!</definedName>
    <definedName name="TIPOCALIF">#REF!</definedName>
    <definedName name="TURNO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3" i="21" l="1"/>
  <c r="Y2" i="21" l="1"/>
  <c r="AZ15" i="17"/>
  <c r="AB14" i="17"/>
  <c r="AB13" i="17"/>
  <c r="W17" i="21"/>
  <c r="BI22" i="17" l="1"/>
  <c r="X15" i="17" l="1"/>
  <c r="F4" i="21"/>
  <c r="F3" i="21"/>
  <c r="D4" i="21"/>
  <c r="D3" i="21"/>
  <c r="B4" i="21"/>
  <c r="H4" i="21" s="1"/>
  <c r="B3" i="21"/>
  <c r="L33" i="21"/>
  <c r="L34" i="21"/>
  <c r="L35" i="21"/>
  <c r="L32" i="21"/>
  <c r="D33" i="21"/>
  <c r="D34" i="21"/>
  <c r="D35" i="21"/>
  <c r="D32" i="21"/>
  <c r="L24" i="21"/>
  <c r="L25" i="21"/>
  <c r="L26" i="21"/>
  <c r="L23" i="21"/>
  <c r="D24" i="21"/>
  <c r="D25" i="21"/>
  <c r="D26" i="21"/>
  <c r="D23" i="21"/>
  <c r="V10" i="21"/>
  <c r="V11" i="21"/>
  <c r="V12" i="21"/>
  <c r="V9" i="21"/>
  <c r="L11" i="21"/>
  <c r="L12" i="21"/>
  <c r="L13" i="21"/>
  <c r="L14" i="21"/>
  <c r="L15" i="21"/>
  <c r="L16" i="21"/>
  <c r="L17" i="21"/>
  <c r="L10" i="21"/>
  <c r="H3" i="21" l="1"/>
  <c r="D11" i="21"/>
  <c r="D12" i="21"/>
  <c r="D13" i="21"/>
  <c r="D14" i="21"/>
  <c r="D15" i="21"/>
  <c r="D16" i="21"/>
  <c r="D17" i="21"/>
  <c r="D10" i="21"/>
  <c r="AB25" i="21"/>
  <c r="AB26" i="21"/>
  <c r="AB27" i="21"/>
  <c r="AB28" i="21"/>
  <c r="AB24" i="21"/>
  <c r="P15" i="17"/>
  <c r="H15" i="17"/>
  <c r="AB15" i="17"/>
  <c r="Q16" i="21" s="1"/>
  <c r="Z14" i="17"/>
  <c r="Z13" i="17"/>
  <c r="R14" i="17"/>
  <c r="R13" i="17"/>
  <c r="J14" i="17"/>
  <c r="J13" i="17"/>
  <c r="F15" i="17"/>
  <c r="AD13" i="17" l="1"/>
  <c r="Z15" i="17"/>
  <c r="AD14" i="17"/>
  <c r="R15" i="17"/>
  <c r="J15" i="17"/>
  <c r="BB16" i="17"/>
  <c r="BB17" i="17"/>
  <c r="BB15" i="17"/>
  <c r="AZ16" i="17"/>
  <c r="AZ17" i="17"/>
  <c r="D15" i="17"/>
  <c r="F16" i="17" s="1"/>
  <c r="BK13" i="17"/>
  <c r="A37" i="17"/>
  <c r="E34" i="17"/>
  <c r="AN28" i="17"/>
  <c r="AD15" i="17" l="1"/>
  <c r="V15" i="17"/>
  <c r="T15" i="17"/>
  <c r="N15" i="17"/>
  <c r="L15" i="17"/>
  <c r="S16" i="21" l="1"/>
  <c r="Z17" i="21"/>
  <c r="U17" i="21"/>
  <c r="V16" i="17"/>
  <c r="N16" i="17"/>
</calcChain>
</file>

<file path=xl/sharedStrings.xml><?xml version="1.0" encoding="utf-8"?>
<sst xmlns="http://schemas.openxmlformats.org/spreadsheetml/2006/main" count="371" uniqueCount="209">
  <si>
    <t>MAT</t>
  </si>
  <si>
    <t>CLAVE</t>
  </si>
  <si>
    <t>LOCALIDAD</t>
  </si>
  <si>
    <t>MUNICIPIO</t>
  </si>
  <si>
    <t>ZONA</t>
  </si>
  <si>
    <t>TURNO</t>
  </si>
  <si>
    <t>VESP</t>
  </si>
  <si>
    <t>IDIOMAS</t>
  </si>
  <si>
    <t>HOMBRES</t>
  </si>
  <si>
    <t>MUJERES</t>
  </si>
  <si>
    <t>SUMA</t>
  </si>
  <si>
    <t>TOTAL</t>
  </si>
  <si>
    <t>NUEVO INGRESO</t>
  </si>
  <si>
    <t>BIBLIOTECA</t>
  </si>
  <si>
    <t>INSTALACIONES SANITARIAS</t>
  </si>
  <si>
    <t>LAVABOS</t>
  </si>
  <si>
    <t>TAZAS</t>
  </si>
  <si>
    <t>URINARIOS COLECTIVOS</t>
  </si>
  <si>
    <t>MINGITORIOS INDIVIDUALES</t>
  </si>
  <si>
    <t>BEBEDEROS</t>
  </si>
  <si>
    <t>CAPACIDAD</t>
  </si>
  <si>
    <t>DOMICILIO</t>
  </si>
  <si>
    <t>CODIGO POSTAL</t>
  </si>
  <si>
    <t>NUMERO DE GRUPOS</t>
  </si>
  <si>
    <t>AULAS</t>
  </si>
  <si>
    <t>ALUMNOS</t>
  </si>
  <si>
    <t>COLONIA</t>
  </si>
  <si>
    <t>SOSTENIMIENTO</t>
  </si>
  <si>
    <t xml:space="preserve"> </t>
  </si>
  <si>
    <t>NOMBRE DEL (DE LA) PRESIDENTE (A) DEL PATRONATO</t>
  </si>
  <si>
    <t>SECRETARIA DE EDUCACION DE VERACRUZ</t>
  </si>
  <si>
    <t>NOMBRE OFICIAL DEL PLANTEL</t>
  </si>
  <si>
    <t>DIRECCION GENERAL DE ENSEÑANZA</t>
  </si>
  <si>
    <t>NOCT</t>
  </si>
  <si>
    <t>ESTATAL</t>
  </si>
  <si>
    <t>PARTICULAR</t>
  </si>
  <si>
    <t>MEDIA SUPERIOR Y SUPERIOR</t>
  </si>
  <si>
    <t>BIOLOGIA</t>
  </si>
  <si>
    <t>ALMACEN O BODEGA</t>
  </si>
  <si>
    <t>PREFECTURA</t>
  </si>
  <si>
    <t>FISICA</t>
  </si>
  <si>
    <t>AUDITORIO O SALON DE ACTOS</t>
  </si>
  <si>
    <t>SALA AUDIOVISUAL</t>
  </si>
  <si>
    <t>OPCIONES TECNOLOGICAS</t>
  </si>
  <si>
    <t>QUIMICA</t>
  </si>
  <si>
    <t>SALA DE MAESTROS</t>
  </si>
  <si>
    <t>CAFETERIA O COOPERATIVA</t>
  </si>
  <si>
    <t>SERVICIOS DE O.E.V.</t>
  </si>
  <si>
    <t>CONSEJERIA O INTENDICA</t>
  </si>
  <si>
    <t>SERVICIO MEDICO</t>
  </si>
  <si>
    <t>MUSEO</t>
  </si>
  <si>
    <t>SERVICIOS ADMINISTRATIVOS</t>
  </si>
  <si>
    <t>FECHA DE RECEPCION</t>
  </si>
  <si>
    <t>DIA</t>
  </si>
  <si>
    <t>MES</t>
  </si>
  <si>
    <t>AÑO</t>
  </si>
  <si>
    <t>30ETH</t>
  </si>
  <si>
    <t>QB</t>
  </si>
  <si>
    <t>EA</t>
  </si>
  <si>
    <t>FM</t>
  </si>
  <si>
    <t>HCS</t>
  </si>
  <si>
    <t xml:space="preserve">TELEBACHILLERATO </t>
  </si>
  <si>
    <t>REPETIDORES</t>
  </si>
  <si>
    <t>DIRECTOR SIN GRUPO A SU CARGO</t>
  </si>
  <si>
    <t>NOMBRE DEL (DE LA) SECRETARIO (A) DEL PATRONATO</t>
  </si>
  <si>
    <t>TELEFONO (DIEZ DIGITOS)</t>
  </si>
  <si>
    <t>MIXTO 1</t>
  </si>
  <si>
    <t>MIXTO 2</t>
  </si>
  <si>
    <t>NUMERO DE GRUPOS POR AREAS PROPEDEUTICAS</t>
  </si>
  <si>
    <t>ALUMNOS POR AREA</t>
  </si>
  <si>
    <t>PERFIL DEL DOCENTE</t>
  </si>
  <si>
    <t>(no grado academico)</t>
  </si>
  <si>
    <t>PASANTE</t>
  </si>
  <si>
    <t>TITULADO</t>
  </si>
  <si>
    <t>MATEMÁTICAS</t>
  </si>
  <si>
    <t>CIENCIAS EXPERIMENTALES</t>
  </si>
  <si>
    <t>CIENCIAS SOCIALES</t>
  </si>
  <si>
    <t>HUMANIDADES</t>
  </si>
  <si>
    <t>COMUNICACIÓN</t>
  </si>
  <si>
    <t>INSCRIPCION</t>
  </si>
  <si>
    <t xml:space="preserve">14 AÑOS Y MENOS </t>
  </si>
  <si>
    <t xml:space="preserve">15 AÑOS </t>
  </si>
  <si>
    <t xml:space="preserve">16 AÑOS </t>
  </si>
  <si>
    <t xml:space="preserve">17 AÑOS </t>
  </si>
  <si>
    <t xml:space="preserve">18 AÑOS </t>
  </si>
  <si>
    <t xml:space="preserve">19 AÑOS </t>
  </si>
  <si>
    <t xml:space="preserve">20 AÑOS </t>
  </si>
  <si>
    <t xml:space="preserve">21 AÑOS </t>
  </si>
  <si>
    <t xml:space="preserve">21 AÑOS Y MAS </t>
  </si>
  <si>
    <t xml:space="preserve">TOTAL </t>
  </si>
  <si>
    <t>H</t>
  </si>
  <si>
    <t>M</t>
  </si>
  <si>
    <t>ALUMNOS CON DISCAPACIDAD</t>
  </si>
  <si>
    <t>DOCENTES</t>
  </si>
  <si>
    <t>DEFINITIVAS</t>
  </si>
  <si>
    <t>PRESTADAS</t>
  </si>
  <si>
    <t>PROVISIONALES</t>
  </si>
  <si>
    <t>No. DICTAMEN DE AUTORIZACIÓN</t>
  </si>
  <si>
    <t>FECHA DE AUTORIZACIÓN</t>
  </si>
  <si>
    <t>ESTRUCTURA DE TRABAJO</t>
  </si>
  <si>
    <t>INTERINOS</t>
  </si>
  <si>
    <t>FECHA(S) TERMINO</t>
  </si>
  <si>
    <t>NOMBRE DEL (DE LA ) COORDINADOR (A)</t>
  </si>
  <si>
    <t xml:space="preserve">CORREO INSTITUCIONAL </t>
  </si>
  <si>
    <t>CORREO INSTITUCIONAL PERSONAL</t>
  </si>
  <si>
    <t>CORREO PERSONAL</t>
  </si>
  <si>
    <t>AULAS USO MULTIPLE</t>
  </si>
  <si>
    <t>LABORATORIOS Y ANEXOS</t>
  </si>
  <si>
    <t>CANT.</t>
  </si>
  <si>
    <t xml:space="preserve">PLAZA CIVICA </t>
  </si>
  <si>
    <t>COMPUTO</t>
  </si>
  <si>
    <t>TOTAL LABORATORIOS</t>
  </si>
  <si>
    <t>¿CUENTA CON INTERNET?</t>
  </si>
  <si>
    <t>SI</t>
  </si>
  <si>
    <t>NO</t>
  </si>
  <si>
    <t>INTENDENTES</t>
  </si>
  <si>
    <t>**En caso de haber docentes interinos escriba  la fecha de conclusión  del(los) interinato(s)</t>
  </si>
  <si>
    <t>TELEFONO 10 DIGITOS</t>
  </si>
  <si>
    <t>XALAFPT13/06/21/0061</t>
  </si>
  <si>
    <t>XALAFPT13/06/21/0062</t>
  </si>
  <si>
    <t>XALAFPT13/06/21/0063</t>
  </si>
  <si>
    <t>XALAFPT13/06/21/0064</t>
  </si>
  <si>
    <t>XALAFPT13/06/21/0065</t>
  </si>
  <si>
    <t>XALAFPT13/06/21/0066</t>
  </si>
  <si>
    <t>XALAFPT13/06/21/0067</t>
  </si>
  <si>
    <t>ESTRUCTURA SERVICIO DOCENTE</t>
  </si>
  <si>
    <t>MODELO ACADEMICO</t>
  </si>
  <si>
    <t>ADMVOS</t>
  </si>
  <si>
    <t>NO. DICTAMEN DE AUTORIZACION</t>
  </si>
  <si>
    <t>SEM</t>
  </si>
  <si>
    <t>JORGE FRANCISCO RAMIREZ HERNANDEZ</t>
  </si>
  <si>
    <t>COORDINADOR(A)</t>
  </si>
  <si>
    <t>EXISTENCIA INICIAL / FINAL DE ALUMNOS POR EDADES</t>
  </si>
  <si>
    <t>I</t>
  </si>
  <si>
    <t>F</t>
  </si>
  <si>
    <t>ASIGNATURA</t>
  </si>
  <si>
    <t>EXISTENCIA</t>
  </si>
  <si>
    <t>SITUACION</t>
  </si>
  <si>
    <t>No. De</t>
  </si>
  <si>
    <t>INICIAL</t>
  </si>
  <si>
    <t>DESERCION</t>
  </si>
  <si>
    <t>FINAL</t>
  </si>
  <si>
    <t>APROB.</t>
  </si>
  <si>
    <t>REPROB.</t>
  </si>
  <si>
    <t>REPET.</t>
  </si>
  <si>
    <t>CPT</t>
  </si>
  <si>
    <t>APE</t>
  </si>
  <si>
    <t xml:space="preserve">CPT </t>
  </si>
  <si>
    <t>LOG</t>
  </si>
  <si>
    <t>ALUMNOS IRREGULARES</t>
  </si>
  <si>
    <t>QUIMICO BIOLOGICO</t>
  </si>
  <si>
    <t>ECONOMICO ADMINISTRATIVO</t>
  </si>
  <si>
    <t>HUMANIDADES Y CIENCIAS SOCIALES</t>
  </si>
  <si>
    <t>FISICO MATEMATICO</t>
  </si>
  <si>
    <t>ALUMNOS REPROBADOS</t>
  </si>
  <si>
    <t xml:space="preserve">BAJA DE ALUMNOS </t>
  </si>
  <si>
    <t>EXIST FINAL</t>
  </si>
  <si>
    <t>NO. DE CLASES A IMPARTIR</t>
  </si>
  <si>
    <t>NO. DE CLASES  IMPARTIDAS</t>
  </si>
  <si>
    <t>*LAS COLUMNAS Y/O FILAS SOMBREADAS EN COLOR NARANJA ASI COMO LA HOJA DOS SOLO SE REQUISITAN AL FINAL DEL SEMESTRE*</t>
  </si>
  <si>
    <t>INFORME DE INICIO/FIN DE CURSOS</t>
  </si>
  <si>
    <t>NOTA: AL FINALIZAR EL SEMESTRE SE DEBERA UTILIZAR ESTE MISMO FORMATO Y  COMPLETAR LA INFORMACION EN LOS APARTADOS DE INICIO Y FIN PARA HACER LA COMPARACION Y REQUISITAR LA HOJA 2 DEL LIBRO.</t>
  </si>
  <si>
    <t>GRUPO COMPLETO</t>
  </si>
  <si>
    <t>EXISTENCIA FINAL</t>
  </si>
  <si>
    <t>% DE PERMANENCIA</t>
  </si>
  <si>
    <t>APROBADOS EN TODAS LAS MATERIAS</t>
  </si>
  <si>
    <t>% DE APROBACION</t>
  </si>
  <si>
    <t>NO. DE COMPUTADORAS EN SERVICIO</t>
  </si>
  <si>
    <t>PORCENTAJE DE APROBACION GENERAL</t>
  </si>
  <si>
    <t>MAT 2</t>
  </si>
  <si>
    <t>QUI 2</t>
  </si>
  <si>
    <t>ETI 2</t>
  </si>
  <si>
    <t>ICS</t>
  </si>
  <si>
    <t>TLR 2</t>
  </si>
  <si>
    <t>ING 2</t>
  </si>
  <si>
    <t>INF 2</t>
  </si>
  <si>
    <t>MAT 4</t>
  </si>
  <si>
    <t>BIO 2</t>
  </si>
  <si>
    <t>FIS 2</t>
  </si>
  <si>
    <t>HDMI 2</t>
  </si>
  <si>
    <t>LIT 2</t>
  </si>
  <si>
    <t>ING 4</t>
  </si>
  <si>
    <t>FIL</t>
  </si>
  <si>
    <t>EMA</t>
  </si>
  <si>
    <t>HUC</t>
  </si>
  <si>
    <t>TSB 2</t>
  </si>
  <si>
    <t>TSQ 2</t>
  </si>
  <si>
    <t>CDS 2</t>
  </si>
  <si>
    <t>PYE 2</t>
  </si>
  <si>
    <t>ADM 2</t>
  </si>
  <si>
    <t>CONT 2</t>
  </si>
  <si>
    <t>ECO 2</t>
  </si>
  <si>
    <t>MF 2</t>
  </si>
  <si>
    <t>EST</t>
  </si>
  <si>
    <t>DER 2</t>
  </si>
  <si>
    <t>PSI 2</t>
  </si>
  <si>
    <t>CDC 2</t>
  </si>
  <si>
    <t>CI</t>
  </si>
  <si>
    <t>TSF 2</t>
  </si>
  <si>
    <t>SEGUNDO SEMESTRE</t>
  </si>
  <si>
    <t>CUARTO SEMESTRE</t>
  </si>
  <si>
    <t>SEXTO SEMESTRE</t>
  </si>
  <si>
    <t>SEGUNDO</t>
  </si>
  <si>
    <t>CUARTO</t>
  </si>
  <si>
    <t>SEXTO</t>
  </si>
  <si>
    <t>2°</t>
  </si>
  <si>
    <t>4°</t>
  </si>
  <si>
    <t>6°</t>
  </si>
  <si>
    <t>P E R I O D O     E S C O L A R  2022-2022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</si>
</sst>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"/>
    <numFmt numFmtId="165" formatCode="0;\-0;;@"/>
    <numFmt numFmtId="166" formatCode="###\-##\-###\-##"/>
    <numFmt numFmtId="167" formatCode="dd/mm/yy;@"/>
    <numFmt numFmtId="168" formatCode="dd/mm/yyyy;@"/>
  </numFmts>
  <fonts count="3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Neo Sans Pro"/>
      <family val="2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7"/>
      <color theme="1"/>
      <name val="Arial"/>
      <family val="2"/>
    </font>
    <font>
      <sz val="5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8.5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/>
    <xf numFmtId="0" fontId="2" fillId="0" borderId="0"/>
    <xf numFmtId="0" fontId="24" fillId="0" borderId="0"/>
    <xf numFmtId="0" fontId="1" fillId="0" borderId="0"/>
    <xf numFmtId="9" fontId="26" fillId="0" borderId="0" applyFont="0" applyFill="0" applyBorder="0" applyAlignment="0" applyProtection="0"/>
  </cellStyleXfs>
  <cellXfs count="345">
    <xf numFmtId="0" fontId="0" fillId="0" borderId="0" xfId="0"/>
    <xf numFmtId="0" fontId="6" fillId="0" borderId="0" xfId="1" applyFont="1" applyProtection="1"/>
    <xf numFmtId="0" fontId="8" fillId="3" borderId="0" xfId="1" applyFont="1" applyFill="1" applyBorder="1" applyAlignment="1" applyProtection="1">
      <alignment vertical="center"/>
    </xf>
    <xf numFmtId="0" fontId="6" fillId="0" borderId="0" xfId="1" applyFont="1" applyFill="1" applyBorder="1" applyProtection="1"/>
    <xf numFmtId="165" fontId="13" fillId="0" borderId="0" xfId="1" applyNumberFormat="1" applyFont="1" applyFill="1" applyBorder="1" applyAlignment="1" applyProtection="1"/>
    <xf numFmtId="0" fontId="6" fillId="3" borderId="0" xfId="1" applyFont="1" applyFill="1" applyBorder="1" applyAlignment="1" applyProtection="1">
      <alignment horizontal="center"/>
    </xf>
    <xf numFmtId="0" fontId="0" fillId="0" borderId="0" xfId="0" applyBorder="1"/>
    <xf numFmtId="165" fontId="13" fillId="0" borderId="0" xfId="1" applyNumberFormat="1" applyFont="1" applyFill="1" applyBorder="1" applyAlignment="1" applyProtection="1">
      <alignment horizontal="center"/>
    </xf>
    <xf numFmtId="0" fontId="6" fillId="3" borderId="0" xfId="1" applyFont="1" applyFill="1" applyBorder="1" applyAlignment="1" applyProtection="1">
      <alignment horizontal="left"/>
    </xf>
    <xf numFmtId="0" fontId="16" fillId="0" borderId="0" xfId="0" applyFont="1" applyAlignment="1">
      <alignment wrapText="1"/>
    </xf>
    <xf numFmtId="0" fontId="6" fillId="0" borderId="0" xfId="1" applyFont="1" applyBorder="1" applyProtection="1"/>
    <xf numFmtId="0" fontId="5" fillId="0" borderId="0" xfId="1" applyFont="1" applyFill="1" applyBorder="1" applyAlignment="1" applyProtection="1">
      <alignment vertical="center"/>
    </xf>
    <xf numFmtId="0" fontId="17" fillId="0" borderId="0" xfId="0" applyFont="1" applyFill="1" applyBorder="1" applyAlignment="1">
      <alignment shrinkToFit="1"/>
    </xf>
    <xf numFmtId="0" fontId="10" fillId="0" borderId="0" xfId="1" applyFont="1" applyFill="1" applyBorder="1" applyAlignment="1" applyProtection="1">
      <alignment horizontal="center" vertical="center" textRotation="90" wrapText="1"/>
    </xf>
    <xf numFmtId="0" fontId="6" fillId="0" borderId="0" xfId="1" applyFont="1" applyFill="1" applyProtection="1"/>
    <xf numFmtId="0" fontId="19" fillId="0" borderId="0" xfId="0" applyFont="1" applyAlignment="1">
      <alignment wrapText="1"/>
    </xf>
    <xf numFmtId="0" fontId="6" fillId="0" borderId="0" xfId="1" applyFont="1" applyFill="1" applyBorder="1" applyAlignment="1" applyProtection="1">
      <alignment horizontal="center"/>
      <protection locked="0"/>
    </xf>
    <xf numFmtId="1" fontId="6" fillId="0" borderId="0" xfId="1" applyNumberFormat="1" applyFont="1" applyFill="1" applyBorder="1" applyAlignment="1" applyProtection="1">
      <alignment horizontal="center"/>
      <protection locked="0"/>
    </xf>
    <xf numFmtId="0" fontId="22" fillId="0" borderId="0" xfId="0" applyFont="1" applyBorder="1" applyAlignment="1">
      <alignment horizontal="center"/>
    </xf>
    <xf numFmtId="168" fontId="13" fillId="0" borderId="0" xfId="1" applyNumberFormat="1" applyFont="1" applyFill="1" applyBorder="1" applyAlignment="1" applyProtection="1">
      <alignment horizontal="center"/>
    </xf>
    <xf numFmtId="0" fontId="6" fillId="0" borderId="3" xfId="1" applyFont="1" applyBorder="1" applyProtection="1"/>
    <xf numFmtId="0" fontId="6" fillId="0" borderId="13" xfId="1" applyFont="1" applyBorder="1" applyProtection="1"/>
    <xf numFmtId="0" fontId="6" fillId="3" borderId="4" xfId="1" applyFont="1" applyFill="1" applyBorder="1" applyAlignment="1" applyProtection="1">
      <alignment horizontal="left"/>
    </xf>
    <xf numFmtId="0" fontId="6" fillId="3" borderId="5" xfId="1" applyFont="1" applyFill="1" applyBorder="1" applyAlignment="1" applyProtection="1">
      <alignment horizontal="left"/>
    </xf>
    <xf numFmtId="0" fontId="6" fillId="3" borderId="9" xfId="1" applyFont="1" applyFill="1" applyBorder="1" applyAlignment="1" applyProtection="1">
      <alignment horizontal="left"/>
    </xf>
    <xf numFmtId="0" fontId="6" fillId="0" borderId="4" xfId="1" applyFont="1" applyBorder="1" applyProtection="1"/>
    <xf numFmtId="1" fontId="14" fillId="0" borderId="4" xfId="1" applyNumberFormat="1" applyFont="1" applyFill="1" applyBorder="1" applyAlignment="1" applyProtection="1">
      <alignment vertical="center"/>
    </xf>
    <xf numFmtId="165" fontId="14" fillId="0" borderId="4" xfId="1" applyNumberFormat="1" applyFont="1" applyFill="1" applyBorder="1" applyAlignment="1" applyProtection="1">
      <alignment horizontal="center"/>
    </xf>
    <xf numFmtId="0" fontId="17" fillId="0" borderId="0" xfId="0" applyFont="1" applyBorder="1" applyAlignment="1">
      <alignment horizontal="right" shrinkToFit="1"/>
    </xf>
    <xf numFmtId="0" fontId="6" fillId="0" borderId="4" xfId="0" applyFont="1" applyBorder="1" applyAlignment="1"/>
    <xf numFmtId="0" fontId="0" fillId="0" borderId="0" xfId="0" applyFill="1" applyBorder="1"/>
    <xf numFmtId="0" fontId="6" fillId="0" borderId="2" xfId="1" applyFont="1" applyFill="1" applyBorder="1" applyAlignment="1" applyProtection="1"/>
    <xf numFmtId="0" fontId="5" fillId="0" borderId="0" xfId="1" applyFont="1" applyFill="1" applyBorder="1" applyAlignment="1" applyProtection="1"/>
    <xf numFmtId="0" fontId="7" fillId="4" borderId="4" xfId="1" applyFont="1" applyFill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left"/>
    </xf>
    <xf numFmtId="0" fontId="6" fillId="0" borderId="14" xfId="1" applyFont="1" applyBorder="1" applyProtection="1"/>
    <xf numFmtId="0" fontId="6" fillId="0" borderId="8" xfId="1" applyFont="1" applyBorder="1" applyProtection="1"/>
    <xf numFmtId="0" fontId="6" fillId="0" borderId="6" xfId="1" applyFont="1" applyBorder="1" applyProtection="1"/>
    <xf numFmtId="0" fontId="8" fillId="3" borderId="2" xfId="1" applyFont="1" applyFill="1" applyBorder="1" applyAlignment="1" applyProtection="1">
      <alignment vertical="center"/>
    </xf>
    <xf numFmtId="0" fontId="8" fillId="3" borderId="3" xfId="1" applyFont="1" applyFill="1" applyBorder="1" applyAlignment="1" applyProtection="1">
      <alignment vertical="center"/>
    </xf>
    <xf numFmtId="0" fontId="0" fillId="0" borderId="0" xfId="0"/>
    <xf numFmtId="0" fontId="14" fillId="0" borderId="0" xfId="3" applyFont="1" applyFill="1" applyBorder="1" applyAlignment="1" applyProtection="1">
      <alignment vertical="center" wrapText="1"/>
      <protection locked="0"/>
    </xf>
    <xf numFmtId="0" fontId="5" fillId="0" borderId="2" xfId="3" applyFont="1" applyFill="1" applyBorder="1" applyAlignment="1" applyProtection="1">
      <alignment vertical="center"/>
    </xf>
    <xf numFmtId="0" fontId="5" fillId="0" borderId="0" xfId="3" applyFont="1" applyFill="1" applyBorder="1" applyAlignment="1" applyProtection="1">
      <alignment vertical="center"/>
    </xf>
    <xf numFmtId="0" fontId="14" fillId="0" borderId="0" xfId="3" applyFont="1" applyFill="1" applyBorder="1" applyAlignment="1" applyProtection="1">
      <alignment vertical="center"/>
      <protection locked="0"/>
    </xf>
    <xf numFmtId="0" fontId="6" fillId="0" borderId="15" xfId="1" applyFont="1" applyBorder="1" applyProtection="1"/>
    <xf numFmtId="0" fontId="17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shrinkToFit="1"/>
    </xf>
    <xf numFmtId="0" fontId="17" fillId="0" borderId="0" xfId="0" applyFont="1" applyBorder="1" applyAlignment="1">
      <alignment horizontal="center" shrinkToFit="1"/>
    </xf>
    <xf numFmtId="0" fontId="17" fillId="0" borderId="2" xfId="0" applyFont="1" applyFill="1" applyBorder="1" applyAlignment="1">
      <alignment shrinkToFit="1"/>
    </xf>
    <xf numFmtId="0" fontId="0" fillId="0" borderId="4" xfId="0" applyBorder="1" applyAlignment="1"/>
    <xf numFmtId="0" fontId="10" fillId="0" borderId="0" xfId="1" applyFont="1" applyFill="1" applyBorder="1" applyAlignment="1" applyProtection="1">
      <alignment vertical="center" textRotation="90" wrapText="1"/>
    </xf>
    <xf numFmtId="0" fontId="17" fillId="0" borderId="0" xfId="0" applyFont="1" applyAlignment="1">
      <alignment horizontal="center"/>
    </xf>
    <xf numFmtId="0" fontId="0" fillId="0" borderId="0" xfId="0" applyFill="1"/>
    <xf numFmtId="0" fontId="27" fillId="0" borderId="0" xfId="0" applyFont="1" applyFill="1" applyBorder="1" applyAlignment="1">
      <alignment vertical="center" shrinkToFit="1"/>
    </xf>
    <xf numFmtId="0" fontId="17" fillId="0" borderId="0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horizontal="center" vertical="center"/>
    </xf>
    <xf numFmtId="9" fontId="18" fillId="0" borderId="0" xfId="4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9" fontId="18" fillId="0" borderId="0" xfId="4" applyFont="1" applyBorder="1" applyAlignment="1">
      <alignment horizontal="center" vertical="center" shrinkToFit="1"/>
    </xf>
    <xf numFmtId="0" fontId="5" fillId="2" borderId="4" xfId="1" applyFont="1" applyFill="1" applyBorder="1" applyAlignment="1" applyProtection="1">
      <alignment vertical="center"/>
    </xf>
    <xf numFmtId="0" fontId="6" fillId="3" borderId="4" xfId="1" applyFont="1" applyFill="1" applyBorder="1" applyAlignment="1" applyProtection="1"/>
    <xf numFmtId="0" fontId="7" fillId="3" borderId="0" xfId="1" applyFont="1" applyFill="1" applyBorder="1" applyAlignment="1" applyProtection="1">
      <alignment vertical="center" wrapText="1"/>
    </xf>
    <xf numFmtId="165" fontId="13" fillId="0" borderId="3" xfId="1" applyNumberFormat="1" applyFont="1" applyFill="1" applyBorder="1" applyAlignment="1" applyProtection="1"/>
    <xf numFmtId="1" fontId="14" fillId="0" borderId="0" xfId="1" applyNumberFormat="1" applyFont="1" applyFill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alignment horizontal="center"/>
    </xf>
    <xf numFmtId="165" fontId="13" fillId="0" borderId="2" xfId="1" applyNumberFormat="1" applyFont="1" applyFill="1" applyBorder="1" applyAlignment="1" applyProtection="1"/>
    <xf numFmtId="0" fontId="0" fillId="10" borderId="4" xfId="0" applyFill="1" applyBorder="1" applyAlignment="1"/>
    <xf numFmtId="0" fontId="17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 vertical="center"/>
    </xf>
    <xf numFmtId="0" fontId="17" fillId="8" borderId="4" xfId="0" applyFont="1" applyFill="1" applyBorder="1" applyAlignment="1">
      <alignment horizontal="center" shrinkToFit="1"/>
    </xf>
    <xf numFmtId="0" fontId="29" fillId="0" borderId="4" xfId="0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wrapText="1" shrinkToFit="1"/>
    </xf>
    <xf numFmtId="0" fontId="29" fillId="9" borderId="4" xfId="0" applyFont="1" applyFill="1" applyBorder="1" applyAlignment="1">
      <alignment horizontal="center" vertical="center" shrinkToFit="1"/>
    </xf>
    <xf numFmtId="0" fontId="29" fillId="8" borderId="4" xfId="0" applyFont="1" applyFill="1" applyBorder="1" applyAlignment="1">
      <alignment horizontal="center" shrinkToFi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left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shrinkToFit="1"/>
    </xf>
    <xf numFmtId="0" fontId="29" fillId="9" borderId="4" xfId="0" applyFont="1" applyFill="1" applyBorder="1" applyAlignment="1">
      <alignment horizontal="center" shrinkToFit="1"/>
    </xf>
    <xf numFmtId="0" fontId="17" fillId="0" borderId="2" xfId="0" applyFont="1" applyBorder="1" applyAlignment="1">
      <alignment horizontal="left"/>
    </xf>
    <xf numFmtId="0" fontId="6" fillId="0" borderId="4" xfId="1" applyFont="1" applyBorder="1" applyAlignment="1" applyProtection="1">
      <alignment horizont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center" vertical="center"/>
    </xf>
    <xf numFmtId="0" fontId="5" fillId="0" borderId="0" xfId="1" applyFont="1" applyProtection="1"/>
    <xf numFmtId="0" fontId="5" fillId="3" borderId="0" xfId="1" applyFont="1" applyFill="1" applyBorder="1" applyAlignment="1" applyProtection="1">
      <alignment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6" fillId="0" borderId="9" xfId="1" applyFont="1" applyBorder="1" applyAlignment="1" applyProtection="1"/>
    <xf numFmtId="0" fontId="6" fillId="0" borderId="5" xfId="1" applyFont="1" applyBorder="1" applyAlignment="1" applyProtection="1"/>
    <xf numFmtId="0" fontId="6" fillId="0" borderId="1" xfId="1" applyFont="1" applyBorder="1" applyAlignment="1" applyProtection="1"/>
    <xf numFmtId="0" fontId="0" fillId="0" borderId="0" xfId="0" applyAlignment="1"/>
    <xf numFmtId="1" fontId="14" fillId="0" borderId="3" xfId="1" applyNumberFormat="1" applyFont="1" applyFill="1" applyBorder="1" applyAlignment="1" applyProtection="1">
      <alignment vertical="center"/>
      <protection locked="0"/>
    </xf>
    <xf numFmtId="0" fontId="17" fillId="0" borderId="4" xfId="0" applyFont="1" applyFill="1" applyBorder="1" applyAlignment="1">
      <alignment horizontal="center" shrinkToFit="1"/>
    </xf>
    <xf numFmtId="0" fontId="5" fillId="6" borderId="9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" fontId="6" fillId="12" borderId="4" xfId="1" applyNumberFormat="1" applyFont="1" applyFill="1" applyBorder="1" applyAlignment="1" applyProtection="1">
      <alignment horizontal="center"/>
    </xf>
    <xf numFmtId="0" fontId="6" fillId="12" borderId="4" xfId="1" applyFont="1" applyFill="1" applyBorder="1" applyAlignment="1" applyProtection="1">
      <alignment horizontal="center"/>
    </xf>
    <xf numFmtId="1" fontId="14" fillId="0" borderId="14" xfId="1" applyNumberFormat="1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1" fontId="6" fillId="0" borderId="7" xfId="1" applyNumberFormat="1" applyFont="1" applyBorder="1" applyAlignment="1" applyProtection="1">
      <alignment horizontal="center"/>
    </xf>
    <xf numFmtId="0" fontId="6" fillId="0" borderId="10" xfId="1" applyFont="1" applyBorder="1" applyAlignment="1" applyProtection="1">
      <alignment horizontal="center"/>
    </xf>
    <xf numFmtId="0" fontId="6" fillId="10" borderId="4" xfId="1" applyFont="1" applyFill="1" applyBorder="1" applyAlignment="1" applyProtection="1">
      <alignment horizontal="center"/>
    </xf>
    <xf numFmtId="1" fontId="6" fillId="0" borderId="4" xfId="1" applyNumberFormat="1" applyFont="1" applyFill="1" applyBorder="1" applyAlignment="1" applyProtection="1">
      <alignment horizontal="center"/>
    </xf>
    <xf numFmtId="0" fontId="6" fillId="0" borderId="4" xfId="1" applyFont="1" applyFill="1" applyBorder="1" applyAlignment="1" applyProtection="1">
      <alignment horizontal="center"/>
    </xf>
    <xf numFmtId="1" fontId="6" fillId="0" borderId="4" xfId="1" applyNumberFormat="1" applyFont="1" applyBorder="1" applyAlignment="1" applyProtection="1">
      <alignment horizontal="center"/>
    </xf>
    <xf numFmtId="0" fontId="6" fillId="0" borderId="4" xfId="1" applyFont="1" applyBorder="1" applyAlignment="1" applyProtection="1">
      <alignment horizontal="center"/>
    </xf>
    <xf numFmtId="1" fontId="14" fillId="0" borderId="4" xfId="1" applyNumberFormat="1" applyFont="1" applyFill="1" applyBorder="1" applyAlignment="1" applyProtection="1">
      <alignment horizontal="center" vertical="center"/>
      <protection locked="0"/>
    </xf>
    <xf numFmtId="1" fontId="14" fillId="12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</xf>
    <xf numFmtId="1" fontId="6" fillId="11" borderId="4" xfId="1" applyNumberFormat="1" applyFont="1" applyFill="1" applyBorder="1" applyAlignment="1" applyProtection="1">
      <alignment horizontal="center"/>
    </xf>
    <xf numFmtId="0" fontId="6" fillId="11" borderId="4" xfId="1" applyFont="1" applyFill="1" applyBorder="1" applyAlignment="1" applyProtection="1">
      <alignment horizontal="center"/>
    </xf>
    <xf numFmtId="165" fontId="14" fillId="4" borderId="9" xfId="1" applyNumberFormat="1" applyFont="1" applyFill="1" applyBorder="1" applyAlignment="1" applyProtection="1">
      <alignment horizontal="center" vertical="center"/>
      <protection locked="0"/>
    </xf>
    <xf numFmtId="165" fontId="14" fillId="4" borderId="5" xfId="1" applyNumberFormat="1" applyFont="1" applyFill="1" applyBorder="1" applyAlignment="1" applyProtection="1">
      <alignment horizontal="center" vertical="center"/>
      <protection locked="0"/>
    </xf>
    <xf numFmtId="0" fontId="5" fillId="5" borderId="4" xfId="1" applyFont="1" applyFill="1" applyBorder="1" applyAlignment="1" applyProtection="1">
      <alignment horizontal="center" vertical="center"/>
    </xf>
    <xf numFmtId="0" fontId="7" fillId="3" borderId="4" xfId="1" applyFont="1" applyFill="1" applyBorder="1" applyAlignment="1" applyProtection="1">
      <alignment horizontal="center" vertical="center" wrapText="1"/>
    </xf>
    <xf numFmtId="1" fontId="6" fillId="0" borderId="4" xfId="1" applyNumberFormat="1" applyFont="1" applyFill="1" applyBorder="1" applyAlignment="1" applyProtection="1">
      <alignment horizontal="center"/>
      <protection locked="0"/>
    </xf>
    <xf numFmtId="0" fontId="6" fillId="0" borderId="4" xfId="1" applyFont="1" applyFill="1" applyBorder="1" applyAlignment="1" applyProtection="1">
      <alignment horizontal="center"/>
      <protection locked="0"/>
    </xf>
    <xf numFmtId="0" fontId="12" fillId="5" borderId="4" xfId="1" applyFont="1" applyFill="1" applyBorder="1" applyAlignment="1" applyProtection="1">
      <alignment horizontal="center" vertical="center"/>
    </xf>
    <xf numFmtId="0" fontId="12" fillId="0" borderId="4" xfId="1" applyFont="1" applyFill="1" applyBorder="1" applyAlignment="1" applyProtection="1">
      <alignment horizontal="center" vertical="center" wrapText="1"/>
    </xf>
    <xf numFmtId="0" fontId="14" fillId="0" borderId="4" xfId="1" applyFont="1" applyFill="1" applyBorder="1" applyAlignment="1" applyProtection="1">
      <alignment horizontal="center"/>
    </xf>
    <xf numFmtId="0" fontId="22" fillId="0" borderId="4" xfId="0" applyFont="1" applyBorder="1" applyAlignment="1">
      <alignment horizontal="center"/>
    </xf>
    <xf numFmtId="0" fontId="7" fillId="3" borderId="0" xfId="1" applyFont="1" applyFill="1" applyBorder="1" applyAlignment="1" applyProtection="1">
      <alignment horizontal="center" vertical="top"/>
    </xf>
    <xf numFmtId="0" fontId="7" fillId="5" borderId="4" xfId="1" applyFont="1" applyFill="1" applyBorder="1" applyAlignment="1" applyProtection="1">
      <alignment horizontal="center" vertical="center"/>
    </xf>
    <xf numFmtId="0" fontId="23" fillId="0" borderId="4" xfId="0" applyFont="1" applyFill="1" applyBorder="1" applyAlignment="1">
      <alignment horizontal="center" vertical="center" shrinkToFit="1"/>
    </xf>
    <xf numFmtId="0" fontId="11" fillId="0" borderId="4" xfId="1" applyFont="1" applyBorder="1" applyAlignment="1" applyProtection="1">
      <alignment horizontal="center" vertical="center"/>
    </xf>
    <xf numFmtId="1" fontId="32" fillId="0" borderId="9" xfId="1" applyNumberFormat="1" applyFont="1" applyFill="1" applyBorder="1" applyAlignment="1" applyProtection="1">
      <alignment horizontal="center" vertical="center"/>
    </xf>
    <xf numFmtId="1" fontId="32" fillId="0" borderId="1" xfId="1" applyNumberFormat="1" applyFont="1" applyFill="1" applyBorder="1" applyAlignment="1" applyProtection="1">
      <alignment horizontal="center" vertical="center"/>
    </xf>
    <xf numFmtId="1" fontId="32" fillId="0" borderId="5" xfId="1" applyNumberFormat="1" applyFont="1" applyFill="1" applyBorder="1" applyAlignment="1" applyProtection="1">
      <alignment horizontal="center" vertical="center"/>
    </xf>
    <xf numFmtId="165" fontId="14" fillId="0" borderId="9" xfId="1" applyNumberFormat="1" applyFont="1" applyFill="1" applyBorder="1" applyAlignment="1" applyProtection="1">
      <alignment horizontal="center" vertical="center"/>
      <protection locked="0"/>
    </xf>
    <xf numFmtId="165" fontId="14" fillId="0" borderId="5" xfId="1" applyNumberFormat="1" applyFont="1" applyFill="1" applyBorder="1" applyAlignment="1" applyProtection="1">
      <alignment horizontal="center" vertical="center"/>
      <protection locked="0"/>
    </xf>
    <xf numFmtId="0" fontId="5" fillId="3" borderId="4" xfId="1" applyFont="1" applyFill="1" applyBorder="1" applyAlignment="1" applyProtection="1">
      <alignment horizontal="center" vertical="center"/>
    </xf>
    <xf numFmtId="165" fontId="14" fillId="0" borderId="10" xfId="1" applyNumberFormat="1" applyFont="1" applyFill="1" applyBorder="1" applyAlignment="1" applyProtection="1">
      <alignment horizontal="center" vertical="center"/>
      <protection locked="0"/>
    </xf>
    <xf numFmtId="165" fontId="14" fillId="0" borderId="7" xfId="1" applyNumberFormat="1" applyFont="1" applyFill="1" applyBorder="1" applyAlignment="1" applyProtection="1">
      <alignment horizontal="center" vertical="center"/>
      <protection locked="0"/>
    </xf>
    <xf numFmtId="165" fontId="14" fillId="0" borderId="11" xfId="1" applyNumberFormat="1" applyFont="1" applyFill="1" applyBorder="1" applyAlignment="1" applyProtection="1">
      <alignment horizontal="center" vertical="center"/>
      <protection locked="0"/>
    </xf>
    <xf numFmtId="165" fontId="14" fillId="0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</xf>
    <xf numFmtId="0" fontId="7" fillId="3" borderId="5" xfId="1" applyFont="1" applyFill="1" applyBorder="1" applyAlignment="1" applyProtection="1">
      <alignment horizontal="center" vertical="center"/>
    </xf>
    <xf numFmtId="0" fontId="7" fillId="3" borderId="9" xfId="1" applyFont="1" applyFill="1" applyBorder="1" applyAlignment="1" applyProtection="1">
      <alignment horizontal="center"/>
    </xf>
    <xf numFmtId="0" fontId="7" fillId="3" borderId="5" xfId="1" applyFont="1" applyFill="1" applyBorder="1" applyAlignment="1" applyProtection="1">
      <alignment horizontal="center"/>
    </xf>
    <xf numFmtId="0" fontId="21" fillId="0" borderId="4" xfId="0" applyFont="1" applyBorder="1" applyAlignment="1">
      <alignment horizontal="center" wrapText="1"/>
    </xf>
    <xf numFmtId="168" fontId="31" fillId="0" borderId="4" xfId="1" applyNumberFormat="1" applyFont="1" applyFill="1" applyBorder="1" applyAlignment="1" applyProtection="1">
      <alignment horizontal="center"/>
    </xf>
    <xf numFmtId="164" fontId="14" fillId="0" borderId="4" xfId="1" applyNumberFormat="1" applyFont="1" applyFill="1" applyBorder="1" applyAlignment="1" applyProtection="1">
      <alignment horizontal="center"/>
      <protection locked="0"/>
    </xf>
    <xf numFmtId="0" fontId="14" fillId="0" borderId="4" xfId="1" applyFont="1" applyFill="1" applyBorder="1" applyAlignment="1" applyProtection="1">
      <alignment horizontal="center"/>
      <protection locked="0"/>
    </xf>
    <xf numFmtId="1" fontId="14" fillId="0" borderId="4" xfId="1" applyNumberFormat="1" applyFont="1" applyFill="1" applyBorder="1" applyAlignment="1" applyProtection="1">
      <alignment horizontal="center"/>
      <protection locked="0"/>
    </xf>
    <xf numFmtId="0" fontId="12" fillId="0" borderId="0" xfId="1" applyFont="1" applyFill="1" applyBorder="1" applyAlignment="1" applyProtection="1">
      <alignment horizontal="center" vertical="center" wrapText="1"/>
    </xf>
    <xf numFmtId="1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10" xfId="1" applyFont="1" applyFill="1" applyBorder="1" applyAlignment="1" applyProtection="1">
      <alignment horizontal="center"/>
    </xf>
    <xf numFmtId="0" fontId="6" fillId="0" borderId="15" xfId="1" applyFont="1" applyFill="1" applyBorder="1" applyAlignment="1" applyProtection="1">
      <alignment horizontal="center"/>
    </xf>
    <xf numFmtId="0" fontId="6" fillId="7" borderId="9" xfId="1" applyFont="1" applyFill="1" applyBorder="1" applyAlignment="1" applyProtection="1">
      <alignment horizontal="center"/>
    </xf>
    <xf numFmtId="0" fontId="6" fillId="7" borderId="5" xfId="1" applyFont="1" applyFill="1" applyBorder="1" applyAlignment="1" applyProtection="1">
      <alignment horizontal="center"/>
    </xf>
    <xf numFmtId="0" fontId="10" fillId="5" borderId="4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1" fontId="14" fillId="0" borderId="9" xfId="1" applyNumberFormat="1" applyFont="1" applyFill="1" applyBorder="1" applyAlignment="1" applyProtection="1">
      <alignment horizontal="center" vertical="center"/>
    </xf>
    <xf numFmtId="1" fontId="14" fillId="0" borderId="1" xfId="1" applyNumberFormat="1" applyFont="1" applyFill="1" applyBorder="1" applyAlignment="1" applyProtection="1">
      <alignment horizontal="center" vertical="center"/>
    </xf>
    <xf numFmtId="1" fontId="14" fillId="0" borderId="5" xfId="1" applyNumberFormat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" shrinkToFit="1"/>
      <protection locked="0"/>
    </xf>
    <xf numFmtId="0" fontId="21" fillId="0" borderId="4" xfId="0" applyFont="1" applyBorder="1" applyAlignment="1">
      <alignment horizontal="center" vertical="center" wrapText="1"/>
    </xf>
    <xf numFmtId="0" fontId="6" fillId="3" borderId="4" xfId="1" applyFont="1" applyFill="1" applyBorder="1" applyAlignment="1" applyProtection="1">
      <alignment horizontal="center" vertical="center"/>
    </xf>
    <xf numFmtId="1" fontId="14" fillId="0" borderId="4" xfId="1" applyNumberFormat="1" applyFont="1" applyFill="1" applyBorder="1" applyAlignment="1" applyProtection="1">
      <alignment horizontal="center" vertical="center"/>
    </xf>
    <xf numFmtId="165" fontId="14" fillId="0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textRotation="90"/>
    </xf>
    <xf numFmtId="0" fontId="6" fillId="5" borderId="14" xfId="0" applyFont="1" applyFill="1" applyBorder="1" applyAlignment="1">
      <alignment horizontal="center" vertical="center" textRotation="90"/>
    </xf>
    <xf numFmtId="0" fontId="15" fillId="5" borderId="4" xfId="1" applyFont="1" applyFill="1" applyBorder="1" applyAlignment="1" applyProtection="1">
      <alignment vertical="center" readingOrder="1"/>
    </xf>
    <xf numFmtId="0" fontId="6" fillId="4" borderId="4" xfId="1" applyFont="1" applyFill="1" applyBorder="1" applyAlignment="1" applyProtection="1">
      <alignment horizontal="center" vertical="center"/>
    </xf>
    <xf numFmtId="0" fontId="3" fillId="3" borderId="11" xfId="1" applyFont="1" applyFill="1" applyBorder="1" applyAlignment="1" applyProtection="1">
      <alignment horizontal="center" vertical="top" wrapText="1"/>
    </xf>
    <xf numFmtId="0" fontId="3" fillId="3" borderId="13" xfId="1" applyFont="1" applyFill="1" applyBorder="1" applyAlignment="1" applyProtection="1">
      <alignment horizontal="center" vertical="top" wrapText="1"/>
    </xf>
    <xf numFmtId="0" fontId="3" fillId="3" borderId="12" xfId="1" applyFont="1" applyFill="1" applyBorder="1" applyAlignment="1" applyProtection="1">
      <alignment horizontal="center" vertical="top" wrapText="1"/>
    </xf>
    <xf numFmtId="0" fontId="6" fillId="3" borderId="4" xfId="1" applyFont="1" applyFill="1" applyBorder="1" applyAlignment="1" applyProtection="1">
      <alignment horizontal="center"/>
    </xf>
    <xf numFmtId="0" fontId="4" fillId="3" borderId="4" xfId="1" applyFont="1" applyFill="1" applyBorder="1" applyAlignment="1" applyProtection="1">
      <alignment horizontal="center" vertical="center" shrinkToFit="1"/>
    </xf>
    <xf numFmtId="0" fontId="6" fillId="3" borderId="2" xfId="1" applyFont="1" applyFill="1" applyBorder="1" applyAlignment="1" applyProtection="1">
      <alignment horizontal="center"/>
    </xf>
    <xf numFmtId="0" fontId="6" fillId="3" borderId="0" xfId="1" applyFont="1" applyFill="1" applyBorder="1" applyAlignment="1" applyProtection="1">
      <alignment horizontal="center"/>
    </xf>
    <xf numFmtId="0" fontId="5" fillId="5" borderId="10" xfId="1" applyFont="1" applyFill="1" applyBorder="1" applyAlignment="1" applyProtection="1">
      <alignment horizontal="center" vertical="center"/>
    </xf>
    <xf numFmtId="0" fontId="5" fillId="5" borderId="15" xfId="1" applyFont="1" applyFill="1" applyBorder="1" applyAlignment="1" applyProtection="1">
      <alignment horizontal="center" vertical="center"/>
    </xf>
    <xf numFmtId="0" fontId="5" fillId="5" borderId="7" xfId="1" applyFont="1" applyFill="1" applyBorder="1" applyAlignment="1" applyProtection="1">
      <alignment horizontal="center" vertical="center"/>
    </xf>
    <xf numFmtId="0" fontId="5" fillId="5" borderId="4" xfId="1" applyFont="1" applyFill="1" applyBorder="1" applyAlignment="1" applyProtection="1">
      <alignment horizontal="center"/>
    </xf>
    <xf numFmtId="0" fontId="11" fillId="3" borderId="9" xfId="1" applyFont="1" applyFill="1" applyBorder="1" applyAlignment="1" applyProtection="1">
      <alignment horizontal="left"/>
    </xf>
    <xf numFmtId="0" fontId="11" fillId="3" borderId="1" xfId="1" applyFont="1" applyFill="1" applyBorder="1" applyAlignment="1" applyProtection="1">
      <alignment horizontal="left"/>
    </xf>
    <xf numFmtId="0" fontId="11" fillId="3" borderId="5" xfId="1" applyFont="1" applyFill="1" applyBorder="1" applyAlignment="1" applyProtection="1">
      <alignment horizontal="left"/>
    </xf>
    <xf numFmtId="0" fontId="18" fillId="0" borderId="4" xfId="0" applyFont="1" applyFill="1" applyBorder="1" applyAlignment="1">
      <alignment horizontal="center" shrinkToFit="1"/>
    </xf>
    <xf numFmtId="0" fontId="7" fillId="0" borderId="9" xfId="1" applyFont="1" applyFill="1" applyBorder="1" applyAlignment="1" applyProtection="1">
      <alignment horizontal="center" vertical="center"/>
      <protection locked="0"/>
    </xf>
    <xf numFmtId="0" fontId="7" fillId="0" borderId="1" xfId="1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7" fillId="3" borderId="4" xfId="1" applyFont="1" applyFill="1" applyBorder="1" applyAlignment="1" applyProtection="1">
      <alignment horizontal="center"/>
    </xf>
    <xf numFmtId="165" fontId="5" fillId="5" borderId="4" xfId="1" applyNumberFormat="1" applyFont="1" applyFill="1" applyBorder="1" applyAlignment="1" applyProtection="1">
      <alignment horizontal="center" vertical="center"/>
    </xf>
    <xf numFmtId="165" fontId="14" fillId="0" borderId="4" xfId="1" applyNumberFormat="1" applyFont="1" applyFill="1" applyBorder="1" applyAlignment="1" applyProtection="1">
      <alignment horizontal="center" vertical="center" shrinkToFit="1"/>
      <protection locked="0"/>
    </xf>
    <xf numFmtId="165" fontId="14" fillId="0" borderId="4" xfId="1" applyNumberFormat="1" applyFont="1" applyFill="1" applyBorder="1" applyAlignment="1" applyProtection="1">
      <alignment horizontal="center"/>
      <protection locked="0"/>
    </xf>
    <xf numFmtId="0" fontId="9" fillId="3" borderId="2" xfId="1" applyFont="1" applyFill="1" applyBorder="1" applyAlignment="1" applyProtection="1">
      <alignment horizontal="center" vertical="center"/>
    </xf>
    <xf numFmtId="0" fontId="9" fillId="3" borderId="0" xfId="1" applyFont="1" applyFill="1" applyBorder="1" applyAlignment="1" applyProtection="1">
      <alignment horizontal="center" vertical="center"/>
    </xf>
    <xf numFmtId="0" fontId="9" fillId="3" borderId="3" xfId="1" applyFont="1" applyFill="1" applyBorder="1" applyAlignment="1" applyProtection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4" fillId="3" borderId="10" xfId="1" applyFont="1" applyFill="1" applyBorder="1" applyAlignment="1" applyProtection="1">
      <alignment horizontal="center"/>
    </xf>
    <xf numFmtId="0" fontId="4" fillId="3" borderId="15" xfId="1" applyFont="1" applyFill="1" applyBorder="1" applyAlignment="1" applyProtection="1">
      <alignment horizontal="center"/>
    </xf>
    <xf numFmtId="0" fontId="4" fillId="3" borderId="7" xfId="1" applyFont="1" applyFill="1" applyBorder="1" applyAlignment="1" applyProtection="1">
      <alignment horizontal="center"/>
    </xf>
    <xf numFmtId="0" fontId="2" fillId="3" borderId="2" xfId="1" applyFont="1" applyFill="1" applyBorder="1" applyAlignment="1" applyProtection="1">
      <alignment horizontal="center"/>
    </xf>
    <xf numFmtId="0" fontId="2" fillId="3" borderId="0" xfId="1" applyFont="1" applyFill="1" applyBorder="1" applyProtection="1"/>
    <xf numFmtId="0" fontId="2" fillId="3" borderId="3" xfId="1" applyFont="1" applyFill="1" applyBorder="1" applyProtection="1"/>
    <xf numFmtId="165" fontId="14" fillId="3" borderId="4" xfId="1" applyNumberFormat="1" applyFont="1" applyFill="1" applyBorder="1" applyAlignment="1" applyProtection="1">
      <alignment horizontal="right" vertical="center" shrinkToFit="1"/>
    </xf>
    <xf numFmtId="165" fontId="14" fillId="3" borderId="9" xfId="1" applyNumberFormat="1" applyFont="1" applyFill="1" applyBorder="1" applyAlignment="1" applyProtection="1">
      <alignment horizontal="right" vertical="center" shrinkToFit="1"/>
    </xf>
    <xf numFmtId="165" fontId="14" fillId="3" borderId="5" xfId="1" applyNumberFormat="1" applyFont="1" applyFill="1" applyBorder="1" applyAlignment="1" applyProtection="1">
      <alignment horizontal="center" vertical="center" shrinkToFit="1"/>
      <protection locked="0"/>
    </xf>
    <xf numFmtId="165" fontId="14" fillId="3" borderId="4" xfId="1" applyNumberFormat="1" applyFont="1" applyFill="1" applyBorder="1" applyAlignment="1" applyProtection="1">
      <alignment horizontal="center" vertical="center" shrinkToFit="1"/>
      <protection locked="0"/>
    </xf>
    <xf numFmtId="165" fontId="4" fillId="0" borderId="5" xfId="1" applyNumberFormat="1" applyFont="1" applyFill="1" applyBorder="1" applyAlignment="1" applyProtection="1">
      <alignment horizontal="left" vertical="center" shrinkToFit="1"/>
      <protection locked="0"/>
    </xf>
    <xf numFmtId="165" fontId="4" fillId="0" borderId="4" xfId="1" applyNumberFormat="1" applyFont="1" applyFill="1" applyBorder="1" applyAlignment="1" applyProtection="1">
      <alignment horizontal="left" vertical="center" shrinkToFit="1"/>
      <protection locked="0"/>
    </xf>
    <xf numFmtId="165" fontId="3" fillId="0" borderId="4" xfId="1" applyNumberFormat="1" applyFont="1" applyFill="1" applyBorder="1" applyAlignment="1" applyProtection="1">
      <alignment horizontal="center" vertical="center"/>
      <protection locked="0"/>
    </xf>
    <xf numFmtId="165" fontId="6" fillId="3" borderId="4" xfId="1" applyNumberFormat="1" applyFont="1" applyFill="1" applyBorder="1" applyAlignment="1" applyProtection="1">
      <alignment horizontal="center" vertical="center"/>
    </xf>
    <xf numFmtId="165" fontId="7" fillId="3" borderId="4" xfId="1" applyNumberFormat="1" applyFont="1" applyFill="1" applyBorder="1" applyAlignment="1" applyProtection="1">
      <alignment horizontal="center" vertical="center"/>
    </xf>
    <xf numFmtId="0" fontId="2" fillId="3" borderId="0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/>
    </xf>
    <xf numFmtId="0" fontId="11" fillId="5" borderId="4" xfId="1" applyFont="1" applyFill="1" applyBorder="1" applyAlignment="1" applyProtection="1">
      <alignment horizontal="center" vertical="center" wrapText="1"/>
    </xf>
    <xf numFmtId="0" fontId="17" fillId="5" borderId="9" xfId="0" applyFont="1" applyFill="1" applyBorder="1" applyAlignment="1">
      <alignment horizontal="center" shrinkToFit="1"/>
    </xf>
    <xf numFmtId="0" fontId="17" fillId="5" borderId="1" xfId="0" applyFont="1" applyFill="1" applyBorder="1" applyAlignment="1">
      <alignment horizontal="center" shrinkToFit="1"/>
    </xf>
    <xf numFmtId="0" fontId="17" fillId="5" borderId="5" xfId="0" applyFont="1" applyFill="1" applyBorder="1" applyAlignment="1">
      <alignment horizontal="center" shrinkToFit="1"/>
    </xf>
    <xf numFmtId="167" fontId="14" fillId="0" borderId="4" xfId="1" applyNumberFormat="1" applyFont="1" applyFill="1" applyBorder="1" applyAlignment="1" applyProtection="1">
      <alignment horizontal="center"/>
    </xf>
    <xf numFmtId="0" fontId="5" fillId="0" borderId="4" xfId="1" applyFont="1" applyFill="1" applyBorder="1" applyAlignment="1" applyProtection="1">
      <alignment horizontal="center" vertical="center"/>
    </xf>
    <xf numFmtId="0" fontId="15" fillId="3" borderId="4" xfId="1" applyFont="1" applyFill="1" applyBorder="1" applyAlignment="1" applyProtection="1">
      <alignment horizontal="center" vertical="center" wrapText="1"/>
    </xf>
    <xf numFmtId="0" fontId="15" fillId="3" borderId="4" xfId="1" applyFont="1" applyFill="1" applyBorder="1" applyProtection="1"/>
    <xf numFmtId="0" fontId="20" fillId="0" borderId="4" xfId="1" applyFont="1" applyBorder="1" applyAlignment="1" applyProtection="1">
      <alignment horizontal="center" vertical="center"/>
    </xf>
    <xf numFmtId="0" fontId="6" fillId="3" borderId="4" xfId="1" applyFont="1" applyFill="1" applyBorder="1" applyAlignment="1" applyProtection="1">
      <alignment horizontal="center" vertical="top"/>
    </xf>
    <xf numFmtId="0" fontId="4" fillId="3" borderId="4" xfId="1" applyFont="1" applyFill="1" applyBorder="1" applyAlignment="1" applyProtection="1">
      <alignment horizontal="center"/>
    </xf>
    <xf numFmtId="0" fontId="4" fillId="0" borderId="4" xfId="1" applyFont="1" applyBorder="1" applyAlignment="1" applyProtection="1">
      <alignment horizontal="center"/>
    </xf>
    <xf numFmtId="0" fontId="6" fillId="0" borderId="4" xfId="1" applyFont="1" applyFill="1" applyBorder="1" applyAlignment="1" applyProtection="1">
      <alignment horizontal="center" vertical="center"/>
    </xf>
    <xf numFmtId="165" fontId="14" fillId="0" borderId="4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9" xfId="1" applyFont="1" applyBorder="1" applyAlignment="1" applyProtection="1">
      <alignment horizontal="center"/>
    </xf>
    <xf numFmtId="0" fontId="6" fillId="0" borderId="1" xfId="1" applyFont="1" applyBorder="1" applyAlignment="1" applyProtection="1">
      <alignment horizontal="center"/>
    </xf>
    <xf numFmtId="0" fontId="6" fillId="0" borderId="5" xfId="1" applyFont="1" applyBorder="1" applyAlignment="1" applyProtection="1">
      <alignment horizontal="center"/>
    </xf>
    <xf numFmtId="0" fontId="6" fillId="0" borderId="4" xfId="1" applyFont="1" applyFill="1" applyBorder="1" applyAlignment="1" applyProtection="1">
      <alignment horizontal="center" vertical="top"/>
    </xf>
    <xf numFmtId="0" fontId="4" fillId="3" borderId="4" xfId="1" applyFont="1" applyFill="1" applyBorder="1" applyAlignment="1" applyProtection="1">
      <alignment horizontal="center" vertical="center"/>
    </xf>
    <xf numFmtId="0" fontId="10" fillId="3" borderId="4" xfId="1" applyFont="1" applyFill="1" applyBorder="1" applyAlignment="1" applyProtection="1">
      <alignment horizontal="center" vertical="center" textRotation="90"/>
    </xf>
    <xf numFmtId="165" fontId="14" fillId="0" borderId="4" xfId="3" applyNumberFormat="1" applyFont="1" applyFill="1" applyBorder="1" applyAlignment="1" applyProtection="1">
      <alignment horizontal="center" vertical="center"/>
      <protection locked="0"/>
    </xf>
    <xf numFmtId="0" fontId="14" fillId="0" borderId="4" xfId="3" applyFont="1" applyFill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/>
    </xf>
    <xf numFmtId="0" fontId="4" fillId="0" borderId="1" xfId="1" applyFont="1" applyBorder="1" applyAlignment="1" applyProtection="1">
      <alignment horizontal="left"/>
    </xf>
    <xf numFmtId="0" fontId="4" fillId="0" borderId="5" xfId="1" applyFont="1" applyBorder="1" applyAlignment="1" applyProtection="1">
      <alignment horizontal="left"/>
    </xf>
    <xf numFmtId="0" fontId="5" fillId="5" borderId="4" xfId="3" applyFont="1" applyFill="1" applyBorder="1" applyAlignment="1" applyProtection="1">
      <alignment horizontal="center" vertical="center"/>
    </xf>
    <xf numFmtId="0" fontId="7" fillId="0" borderId="4" xfId="1" applyFont="1" applyBorder="1" applyAlignment="1" applyProtection="1">
      <alignment horizontal="left"/>
    </xf>
    <xf numFmtId="0" fontId="7" fillId="4" borderId="4" xfId="1" applyFont="1" applyFill="1" applyBorder="1" applyAlignment="1" applyProtection="1">
      <alignment horizontal="center" vertical="center"/>
      <protection locked="0"/>
    </xf>
    <xf numFmtId="0" fontId="14" fillId="0" borderId="4" xfId="3" applyFont="1" applyFill="1" applyBorder="1" applyAlignment="1" applyProtection="1">
      <alignment horizontal="center" vertical="center" shrinkToFit="1"/>
      <protection locked="0"/>
    </xf>
    <xf numFmtId="166" fontId="14" fillId="0" borderId="4" xfId="3" applyNumberFormat="1" applyFont="1" applyFill="1" applyBorder="1" applyAlignment="1" applyProtection="1">
      <alignment horizontal="center" vertical="center"/>
      <protection locked="0"/>
    </xf>
    <xf numFmtId="0" fontId="12" fillId="4" borderId="9" xfId="1" applyFont="1" applyFill="1" applyBorder="1" applyAlignment="1" applyProtection="1">
      <alignment horizontal="center"/>
    </xf>
    <xf numFmtId="0" fontId="12" fillId="4" borderId="1" xfId="1" applyFont="1" applyFill="1" applyBorder="1" applyAlignment="1" applyProtection="1">
      <alignment horizontal="center"/>
    </xf>
    <xf numFmtId="0" fontId="12" fillId="4" borderId="5" xfId="1" applyFont="1" applyFill="1" applyBorder="1" applyAlignment="1" applyProtection="1">
      <alignment horizontal="center"/>
    </xf>
    <xf numFmtId="0" fontId="5" fillId="5" borderId="9" xfId="3" applyFont="1" applyFill="1" applyBorder="1" applyAlignment="1" applyProtection="1">
      <alignment horizontal="center" vertical="center"/>
    </xf>
    <xf numFmtId="0" fontId="5" fillId="5" borderId="5" xfId="3" applyFont="1" applyFill="1" applyBorder="1" applyAlignment="1" applyProtection="1">
      <alignment horizontal="center" vertical="center"/>
    </xf>
    <xf numFmtId="0" fontId="14" fillId="0" borderId="10" xfId="3" applyFont="1" applyFill="1" applyBorder="1" applyAlignment="1" applyProtection="1">
      <alignment horizontal="center" vertical="center"/>
      <protection locked="0"/>
    </xf>
    <xf numFmtId="0" fontId="14" fillId="0" borderId="7" xfId="3" applyFont="1" applyFill="1" applyBorder="1" applyAlignment="1" applyProtection="1">
      <alignment horizontal="center" vertical="center"/>
      <protection locked="0"/>
    </xf>
    <xf numFmtId="0" fontId="14" fillId="0" borderId="11" xfId="3" applyFont="1" applyFill="1" applyBorder="1" applyAlignment="1" applyProtection="1">
      <alignment horizontal="center" vertical="center"/>
      <protection locked="0"/>
    </xf>
    <xf numFmtId="0" fontId="14" fillId="0" borderId="12" xfId="3" applyFont="1" applyFill="1" applyBorder="1" applyAlignment="1" applyProtection="1">
      <alignment horizontal="center" vertical="center"/>
      <protection locked="0"/>
    </xf>
    <xf numFmtId="49" fontId="14" fillId="0" borderId="10" xfId="3" applyNumberFormat="1" applyFont="1" applyFill="1" applyBorder="1" applyAlignment="1" applyProtection="1">
      <alignment horizontal="center" vertical="center"/>
      <protection locked="0"/>
    </xf>
    <xf numFmtId="49" fontId="14" fillId="0" borderId="7" xfId="3" applyNumberFormat="1" applyFont="1" applyFill="1" applyBorder="1" applyAlignment="1" applyProtection="1">
      <alignment horizontal="center" vertical="center"/>
      <protection locked="0"/>
    </xf>
    <xf numFmtId="49" fontId="14" fillId="0" borderId="11" xfId="3" applyNumberFormat="1" applyFont="1" applyFill="1" applyBorder="1" applyAlignment="1" applyProtection="1">
      <alignment horizontal="center" vertical="center"/>
      <protection locked="0"/>
    </xf>
    <xf numFmtId="49" fontId="14" fillId="0" borderId="12" xfId="3" applyNumberFormat="1" applyFont="1" applyFill="1" applyBorder="1" applyAlignment="1" applyProtection="1">
      <alignment horizontal="center" vertical="center"/>
      <protection locked="0"/>
    </xf>
    <xf numFmtId="0" fontId="5" fillId="5" borderId="1" xfId="3" applyFont="1" applyFill="1" applyBorder="1" applyAlignment="1" applyProtection="1">
      <alignment horizontal="center" vertical="center"/>
    </xf>
    <xf numFmtId="0" fontId="11" fillId="0" borderId="10" xfId="3" applyFont="1" applyFill="1" applyBorder="1" applyAlignment="1" applyProtection="1">
      <alignment horizontal="center" wrapText="1"/>
      <protection locked="0"/>
    </xf>
    <xf numFmtId="0" fontId="11" fillId="0" borderId="15" xfId="3" applyFont="1" applyFill="1" applyBorder="1" applyAlignment="1" applyProtection="1">
      <alignment horizontal="center" wrapText="1"/>
      <protection locked="0"/>
    </xf>
    <xf numFmtId="0" fontId="11" fillId="0" borderId="7" xfId="3" applyFont="1" applyFill="1" applyBorder="1" applyAlignment="1" applyProtection="1">
      <alignment horizontal="center" wrapText="1"/>
      <protection locked="0"/>
    </xf>
    <xf numFmtId="0" fontId="11" fillId="0" borderId="2" xfId="3" applyFont="1" applyFill="1" applyBorder="1" applyAlignment="1" applyProtection="1">
      <alignment horizontal="center" wrapText="1"/>
      <protection locked="0"/>
    </xf>
    <xf numFmtId="0" fontId="11" fillId="0" borderId="0" xfId="3" applyFont="1" applyFill="1" applyBorder="1" applyAlignment="1" applyProtection="1">
      <alignment horizontal="center" wrapText="1"/>
      <protection locked="0"/>
    </xf>
    <xf numFmtId="0" fontId="11" fillId="0" borderId="3" xfId="3" applyFont="1" applyFill="1" applyBorder="1" applyAlignment="1" applyProtection="1">
      <alignment horizontal="center" wrapText="1"/>
      <protection locked="0"/>
    </xf>
    <xf numFmtId="0" fontId="11" fillId="0" borderId="11" xfId="3" applyFont="1" applyFill="1" applyBorder="1" applyAlignment="1" applyProtection="1">
      <alignment horizontal="center" wrapText="1"/>
      <protection locked="0"/>
    </xf>
    <xf numFmtId="0" fontId="11" fillId="0" borderId="13" xfId="3" applyFont="1" applyFill="1" applyBorder="1" applyAlignment="1" applyProtection="1">
      <alignment horizontal="center" wrapText="1"/>
      <protection locked="0"/>
    </xf>
    <xf numFmtId="0" fontId="11" fillId="0" borderId="12" xfId="3" applyFont="1" applyFill="1" applyBorder="1" applyAlignment="1" applyProtection="1">
      <alignment horizontal="center" wrapText="1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" xfId="1" applyFont="1" applyFill="1" applyBorder="1" applyAlignment="1" applyProtection="1">
      <alignment horizontal="center" vertical="center"/>
      <protection locked="0"/>
    </xf>
    <xf numFmtId="0" fontId="7" fillId="3" borderId="5" xfId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2" borderId="4" xfId="1" applyFont="1" applyFill="1" applyBorder="1" applyAlignment="1" applyProtection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1" fontId="33" fillId="0" borderId="4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wrapText="1"/>
    </xf>
    <xf numFmtId="0" fontId="23" fillId="2" borderId="1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17" fillId="4" borderId="9" xfId="0" applyFont="1" applyFill="1" applyBorder="1" applyAlignment="1">
      <alignment horizontal="center" shrinkToFit="1"/>
    </xf>
    <xf numFmtId="0" fontId="17" fillId="4" borderId="5" xfId="0" applyFont="1" applyFill="1" applyBorder="1" applyAlignment="1">
      <alignment horizontal="center" shrinkToFit="1"/>
    </xf>
    <xf numFmtId="0" fontId="6" fillId="4" borderId="9" xfId="1" applyFont="1" applyFill="1" applyBorder="1" applyAlignment="1" applyProtection="1">
      <alignment horizontal="center"/>
    </xf>
    <xf numFmtId="0" fontId="6" fillId="4" borderId="5" xfId="1" applyFont="1" applyFill="1" applyBorder="1" applyAlignment="1" applyProtection="1">
      <alignment horizontal="center"/>
    </xf>
    <xf numFmtId="0" fontId="23" fillId="2" borderId="4" xfId="0" applyFont="1" applyFill="1" applyBorder="1" applyAlignment="1">
      <alignment horizontal="center" wrapText="1"/>
    </xf>
    <xf numFmtId="0" fontId="30" fillId="2" borderId="4" xfId="0" applyFont="1" applyFill="1" applyBorder="1" applyAlignment="1">
      <alignment horizontal="center" wrapText="1"/>
    </xf>
    <xf numFmtId="0" fontId="5" fillId="2" borderId="10" xfId="1" applyFont="1" applyFill="1" applyBorder="1" applyAlignment="1" applyProtection="1">
      <alignment horizontal="center" vertical="center" wrapText="1"/>
    </xf>
    <xf numFmtId="0" fontId="5" fillId="2" borderId="15" xfId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horizontal="center" shrinkToFit="1"/>
    </xf>
    <xf numFmtId="0" fontId="17" fillId="0" borderId="4" xfId="0" applyFont="1" applyBorder="1" applyAlignment="1">
      <alignment horizontal="center" vertical="center" textRotation="45" shrinkToFit="1"/>
    </xf>
    <xf numFmtId="0" fontId="17" fillId="8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/>
    </xf>
    <xf numFmtId="0" fontId="5" fillId="2" borderId="9" xfId="1" applyFont="1" applyFill="1" applyBorder="1" applyAlignment="1" applyProtection="1">
      <alignment horizontal="center" vertical="center"/>
    </xf>
    <xf numFmtId="0" fontId="5" fillId="2" borderId="5" xfId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center" vertical="center"/>
    </xf>
    <xf numFmtId="0" fontId="10" fillId="2" borderId="9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/>
    </xf>
    <xf numFmtId="0" fontId="10" fillId="2" borderId="15" xfId="1" applyFont="1" applyFill="1" applyBorder="1" applyAlignment="1" applyProtection="1">
      <alignment horizontal="center" vertical="center"/>
    </xf>
    <xf numFmtId="0" fontId="6" fillId="3" borderId="9" xfId="1" applyFont="1" applyFill="1" applyBorder="1" applyAlignment="1" applyProtection="1">
      <alignment horizontal="center"/>
    </xf>
    <xf numFmtId="0" fontId="6" fillId="3" borderId="5" xfId="1" applyFont="1" applyFill="1" applyBorder="1" applyAlignment="1" applyProtection="1">
      <alignment horizontal="center"/>
    </xf>
    <xf numFmtId="0" fontId="17" fillId="0" borderId="2" xfId="0" applyFont="1" applyBorder="1" applyAlignment="1">
      <alignment horizontal="center" vertical="center" textRotation="45" shrinkToFit="1"/>
    </xf>
    <xf numFmtId="0" fontId="27" fillId="0" borderId="0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shrinkToFit="1"/>
    </xf>
    <xf numFmtId="0" fontId="23" fillId="0" borderId="5" xfId="0" applyFont="1" applyBorder="1" applyAlignment="1">
      <alignment horizontal="center" shrinkToFit="1"/>
    </xf>
    <xf numFmtId="0" fontId="23" fillId="0" borderId="4" xfId="0" applyFont="1" applyBorder="1" applyAlignment="1">
      <alignment horizontal="center" shrinkToFit="1"/>
    </xf>
    <xf numFmtId="0" fontId="6" fillId="2" borderId="9" xfId="1" applyFont="1" applyFill="1" applyBorder="1" applyAlignment="1" applyProtection="1">
      <alignment horizontal="center"/>
    </xf>
    <xf numFmtId="0" fontId="6" fillId="2" borderId="1" xfId="1" applyFont="1" applyFill="1" applyBorder="1" applyAlignment="1" applyProtection="1">
      <alignment horizontal="center"/>
    </xf>
    <xf numFmtId="0" fontId="6" fillId="2" borderId="5" xfId="1" applyFont="1" applyFill="1" applyBorder="1" applyAlignment="1" applyProtection="1">
      <alignment horizontal="center"/>
    </xf>
    <xf numFmtId="0" fontId="17" fillId="8" borderId="14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1" fontId="6" fillId="0" borderId="4" xfId="4" applyNumberFormat="1" applyFont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textRotation="45" shrinkToFit="1"/>
    </xf>
    <xf numFmtId="0" fontId="17" fillId="0" borderId="0" xfId="0" applyFont="1" applyFill="1" applyBorder="1" applyAlignment="1">
      <alignment horizontal="center" vertical="center" shrinkToFit="1"/>
    </xf>
    <xf numFmtId="0" fontId="6" fillId="2" borderId="10" xfId="1" applyFont="1" applyFill="1" applyBorder="1" applyAlignment="1" applyProtection="1">
      <alignment horizontal="center" vertic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11" xfId="1" applyFont="1" applyFill="1" applyBorder="1" applyAlignment="1" applyProtection="1">
      <alignment horizontal="center" vertical="center"/>
    </xf>
    <xf numFmtId="0" fontId="6" fillId="2" borderId="12" xfId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 wrapText="1"/>
    </xf>
    <xf numFmtId="10" fontId="6" fillId="0" borderId="4" xfId="0" applyNumberFormat="1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>
      <alignment horizontal="left"/>
    </xf>
    <xf numFmtId="0" fontId="17" fillId="0" borderId="17" xfId="0" applyFont="1" applyFill="1" applyBorder="1" applyAlignment="1">
      <alignment horizontal="left"/>
    </xf>
    <xf numFmtId="0" fontId="17" fillId="8" borderId="9" xfId="0" applyFont="1" applyFill="1" applyBorder="1" applyAlignment="1">
      <alignment horizontal="center" vertical="center" shrinkToFit="1"/>
    </xf>
    <xf numFmtId="0" fontId="17" fillId="8" borderId="1" xfId="0" applyFont="1" applyFill="1" applyBorder="1" applyAlignment="1">
      <alignment horizontal="center" vertical="center" shrinkToFit="1"/>
    </xf>
    <xf numFmtId="0" fontId="17" fillId="8" borderId="5" xfId="0" applyFont="1" applyFill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/>
    </xf>
    <xf numFmtId="0" fontId="17" fillId="0" borderId="5" xfId="0" applyFont="1" applyBorder="1" applyAlignment="1">
      <alignment horizontal="center"/>
    </xf>
  </cellXfs>
  <cellStyles count="5">
    <cellStyle name="Normal" xfId="0" builtinId="0"/>
    <cellStyle name="Normal 2" xfId="1"/>
    <cellStyle name="Normal 2 2" xfId="3"/>
    <cellStyle name="Normal 3" xfId="2"/>
    <cellStyle name="Porcentaje" xfId="4" builtinId="5"/>
  </cellStyles>
  <dxfs count="4">
    <dxf>
      <font>
        <b/>
        <i val="0"/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theme="0"/>
      </font>
    </dxf>
  </dxfs>
  <tableStyles count="0" defaultTableStyle="TableStyleMedium9" defaultPivotStyle="PivotStyleLight16"/>
  <colors>
    <mruColors>
      <color rgb="FFC1D6FF"/>
      <color rgb="FF97BAFF"/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0</xdr:rowOff>
    </xdr:from>
    <xdr:to>
      <xdr:col>17</xdr:col>
      <xdr:colOff>19050</xdr:colOff>
      <xdr:row>5</xdr:row>
      <xdr:rowOff>150668</xdr:rowOff>
    </xdr:to>
    <xdr:pic>
      <xdr:nvPicPr>
        <xdr:cNvPr id="27" name="WordPictureWatermark1705897564" descr="Hoja membretada">
          <a:extLst>
            <a:ext uri="{FF2B5EF4-FFF2-40B4-BE49-F238E27FC236}">
              <a16:creationId xmlns:a16="http://schemas.microsoft.com/office/drawing/2014/main" xmlns="" id="{1A014E5E-F934-4DEF-A631-06AAE1323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95" t="6537" r="36084" b="84329"/>
        <a:stretch>
          <a:fillRect/>
        </a:stretch>
      </xdr:blipFill>
      <xdr:spPr bwMode="auto">
        <a:xfrm>
          <a:off x="219075" y="457200"/>
          <a:ext cx="3067050" cy="522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58</xdr:col>
      <xdr:colOff>152603</xdr:colOff>
      <xdr:row>32</xdr:row>
      <xdr:rowOff>66675</xdr:rowOff>
    </xdr:from>
    <xdr:ext cx="658578" cy="78124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21C8C30B-9998-4E21-88DB-CFC2273D08BA}"/>
            </a:ext>
          </a:extLst>
        </xdr:cNvPr>
        <xdr:cNvSpPr txBox="1"/>
      </xdr:nvSpPr>
      <xdr:spPr>
        <a:xfrm>
          <a:off x="11058728" y="5202238"/>
          <a:ext cx="658578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>
              <a:solidFill>
                <a:schemeClr val="bg1">
                  <a:lumMod val="75000"/>
                </a:schemeClr>
              </a:solidFill>
            </a:rPr>
            <a:t>SELLO </a:t>
          </a:r>
        </a:p>
        <a:p>
          <a:pPr algn="ctr"/>
          <a:r>
            <a:rPr lang="es-MX" sz="1100">
              <a:solidFill>
                <a:schemeClr val="bg1">
                  <a:lumMod val="75000"/>
                </a:schemeClr>
              </a:solidFill>
            </a:rPr>
            <a:t>DEL</a:t>
          </a:r>
        </a:p>
        <a:p>
          <a:pPr algn="ctr"/>
          <a:r>
            <a:rPr lang="es-MX" sz="1100">
              <a:solidFill>
                <a:schemeClr val="bg1">
                  <a:lumMod val="75000"/>
                </a:schemeClr>
              </a:solidFill>
            </a:rPr>
            <a:t>CENTRO</a:t>
          </a:r>
        </a:p>
        <a:p>
          <a:pPr algn="ctr"/>
          <a:endParaRPr lang="es-MX" sz="1100">
            <a:solidFill>
              <a:schemeClr val="bg1">
                <a:lumMod val="75000"/>
              </a:schemeClr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0"/>
  <sheetViews>
    <sheetView tabSelected="1" zoomScaleNormal="100" zoomScaleSheetLayoutView="120" workbookViewId="0">
      <selection activeCell="Q21" sqref="Q21:R21"/>
    </sheetView>
  </sheetViews>
  <sheetFormatPr baseColWidth="10" defaultRowHeight="12.75"/>
  <cols>
    <col min="1" max="6" width="2.7109375" style="1" customWidth="1"/>
    <col min="7" max="8" width="3.28515625" style="1" customWidth="1"/>
    <col min="9" max="11" width="2.7109375" style="1" customWidth="1"/>
    <col min="12" max="13" width="3.28515625" style="1" customWidth="1"/>
    <col min="14" max="16" width="2.7109375" style="1" customWidth="1"/>
    <col min="17" max="18" width="3.28515625" style="1" customWidth="1"/>
    <col min="19" max="21" width="2.7109375" style="1" customWidth="1"/>
    <col min="22" max="23" width="3.28515625" style="1" customWidth="1"/>
    <col min="24" max="24" width="3.140625" style="1" customWidth="1"/>
    <col min="25" max="76" width="2.7109375" style="1" customWidth="1"/>
  </cols>
  <sheetData>
    <row r="1" spans="1:76">
      <c r="A1" s="206" t="s">
        <v>30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8"/>
      <c r="S1" s="121" t="s">
        <v>31</v>
      </c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 t="s">
        <v>1</v>
      </c>
      <c r="AQ1" s="121"/>
      <c r="AR1" s="121"/>
      <c r="AS1" s="121"/>
      <c r="AT1" s="121" t="s">
        <v>5</v>
      </c>
      <c r="AU1" s="121"/>
      <c r="AV1" s="121"/>
      <c r="AW1" s="121"/>
      <c r="AX1" s="121"/>
      <c r="AY1" s="121"/>
      <c r="AZ1" s="121"/>
      <c r="BA1" s="121"/>
      <c r="BB1" s="121"/>
      <c r="BC1" s="121" t="s">
        <v>27</v>
      </c>
      <c r="BD1" s="121"/>
      <c r="BE1" s="121"/>
      <c r="BF1" s="121"/>
      <c r="BG1" s="121"/>
      <c r="BH1" s="12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</row>
    <row r="2" spans="1:76" ht="10.5" customHeight="1">
      <c r="A2" s="209" t="s">
        <v>32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1"/>
      <c r="S2" s="212" t="s">
        <v>61</v>
      </c>
      <c r="T2" s="212"/>
      <c r="U2" s="212"/>
      <c r="V2" s="212"/>
      <c r="W2" s="212"/>
      <c r="X2" s="213"/>
      <c r="Y2" s="214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2" t="s">
        <v>56</v>
      </c>
      <c r="AQ2" s="213"/>
      <c r="AR2" s="216"/>
      <c r="AS2" s="217"/>
      <c r="AT2" s="219" t="s">
        <v>0</v>
      </c>
      <c r="AU2" s="219"/>
      <c r="AV2" s="219"/>
      <c r="AW2" s="219" t="s">
        <v>6</v>
      </c>
      <c r="AX2" s="219"/>
      <c r="AY2" s="219"/>
      <c r="AZ2" s="219" t="s">
        <v>33</v>
      </c>
      <c r="BA2" s="219"/>
      <c r="BB2" s="219"/>
      <c r="BC2" s="220" t="s">
        <v>34</v>
      </c>
      <c r="BD2" s="220"/>
      <c r="BE2" s="220"/>
      <c r="BF2" s="220" t="s">
        <v>35</v>
      </c>
      <c r="BG2" s="220"/>
      <c r="BH2" s="220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</row>
    <row r="3" spans="1:76" ht="12.75" customHeight="1">
      <c r="A3" s="209" t="s">
        <v>36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2"/>
      <c r="S3" s="212"/>
      <c r="T3" s="212"/>
      <c r="U3" s="212"/>
      <c r="V3" s="212"/>
      <c r="W3" s="212"/>
      <c r="X3" s="213"/>
      <c r="Y3" s="214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2"/>
      <c r="AQ3" s="213"/>
      <c r="AR3" s="216"/>
      <c r="AS3" s="217"/>
      <c r="AT3" s="218"/>
      <c r="AU3" s="218"/>
      <c r="AV3" s="218"/>
      <c r="AW3" s="218"/>
      <c r="AX3" s="218"/>
      <c r="AY3" s="218"/>
      <c r="AZ3" s="218"/>
      <c r="BA3" s="218"/>
      <c r="BB3" s="218"/>
      <c r="BC3" s="218"/>
      <c r="BD3" s="218"/>
      <c r="BE3" s="218"/>
      <c r="BF3" s="218"/>
      <c r="BG3" s="218"/>
      <c r="BH3" s="218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</row>
    <row r="4" spans="1:76" ht="14.25" customHeight="1">
      <c r="A4" s="38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9"/>
      <c r="S4" s="194" t="s">
        <v>21</v>
      </c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 t="s">
        <v>26</v>
      </c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 t="s">
        <v>22</v>
      </c>
      <c r="BD4" s="194"/>
      <c r="BE4" s="194"/>
      <c r="BF4" s="194"/>
      <c r="BG4" s="194"/>
      <c r="BH4" s="194"/>
      <c r="BI4"/>
      <c r="BJ4" s="9"/>
      <c r="BK4" s="15"/>
      <c r="BL4" s="9"/>
      <c r="BM4" s="9"/>
      <c r="BN4" s="9"/>
      <c r="BO4" s="9"/>
      <c r="BP4"/>
      <c r="BQ4"/>
      <c r="BR4"/>
      <c r="BS4"/>
      <c r="BT4"/>
      <c r="BU4"/>
      <c r="BV4"/>
      <c r="BW4"/>
      <c r="BX4"/>
    </row>
    <row r="5" spans="1:76" ht="15" customHeight="1">
      <c r="A5" s="38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9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6"/>
      <c r="BD5" s="196"/>
      <c r="BE5" s="196"/>
      <c r="BF5" s="196"/>
      <c r="BG5" s="196"/>
      <c r="BH5" s="196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</row>
    <row r="6" spans="1:76" ht="12" customHeight="1">
      <c r="A6" s="38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9"/>
      <c r="S6" s="194" t="s">
        <v>2</v>
      </c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 t="s">
        <v>3</v>
      </c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 t="s">
        <v>4</v>
      </c>
      <c r="BF6" s="194"/>
      <c r="BG6" s="194"/>
      <c r="BH6" s="194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</row>
    <row r="7" spans="1:76" ht="13.5" customHeight="1">
      <c r="A7" s="197" t="s">
        <v>160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9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50"/>
      <c r="BF7" s="150"/>
      <c r="BG7" s="150"/>
      <c r="BH7" s="150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1:76" ht="13.5" customHeight="1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9"/>
      <c r="S8" s="121" t="s">
        <v>103</v>
      </c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 t="s">
        <v>117</v>
      </c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</row>
    <row r="9" spans="1:76" ht="15">
      <c r="A9" s="175" t="s">
        <v>208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7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</row>
    <row r="10" spans="1:76">
      <c r="A10" s="180"/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6"/>
      <c r="BJ10"/>
      <c r="BK10" s="30"/>
      <c r="BL10"/>
      <c r="BM10"/>
      <c r="BN10"/>
      <c r="BO10"/>
      <c r="BP10"/>
      <c r="BQ10"/>
      <c r="BR10"/>
      <c r="BS10"/>
      <c r="BT10"/>
      <c r="BU10"/>
      <c r="BV10"/>
      <c r="BW10"/>
      <c r="BX10"/>
    </row>
    <row r="11" spans="1:76" ht="13.5" customHeight="1">
      <c r="A11" s="173" t="s">
        <v>79</v>
      </c>
      <c r="B11" s="173"/>
      <c r="C11" s="173"/>
      <c r="D11" s="121" t="s">
        <v>202</v>
      </c>
      <c r="E11" s="121"/>
      <c r="F11" s="121"/>
      <c r="G11" s="121"/>
      <c r="H11" s="121"/>
      <c r="I11" s="121"/>
      <c r="J11" s="121"/>
      <c r="K11" s="121"/>
      <c r="L11" s="121" t="s">
        <v>203</v>
      </c>
      <c r="M11" s="121"/>
      <c r="N11" s="121"/>
      <c r="O11" s="121"/>
      <c r="P11" s="121"/>
      <c r="Q11" s="121"/>
      <c r="R11" s="121"/>
      <c r="S11" s="121"/>
      <c r="T11" s="121" t="s">
        <v>204</v>
      </c>
      <c r="U11" s="121"/>
      <c r="V11" s="121"/>
      <c r="W11" s="121"/>
      <c r="X11" s="121"/>
      <c r="Y11" s="121"/>
      <c r="Z11" s="121"/>
      <c r="AA11" s="121"/>
      <c r="AB11" s="182" t="s">
        <v>11</v>
      </c>
      <c r="AC11" s="183"/>
      <c r="AD11" s="183"/>
      <c r="AE11" s="184"/>
      <c r="AG11" s="168" t="s">
        <v>132</v>
      </c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70"/>
      <c r="BE11" s="121" t="s">
        <v>23</v>
      </c>
      <c r="BF11" s="121"/>
      <c r="BG11" s="121"/>
      <c r="BH11" s="121"/>
      <c r="BI11" s="121"/>
      <c r="BJ11" s="121"/>
      <c r="BK11" s="121"/>
      <c r="BL11" s="121"/>
    </row>
    <row r="12" spans="1:76" ht="16.5" customHeight="1">
      <c r="A12" s="173"/>
      <c r="B12" s="173"/>
      <c r="C12" s="173"/>
      <c r="D12" s="122" t="s">
        <v>12</v>
      </c>
      <c r="E12" s="122"/>
      <c r="F12" s="122" t="s">
        <v>62</v>
      </c>
      <c r="G12" s="122"/>
      <c r="H12" s="132" t="s">
        <v>140</v>
      </c>
      <c r="I12" s="132"/>
      <c r="J12" s="116" t="s">
        <v>156</v>
      </c>
      <c r="K12" s="116"/>
      <c r="L12" s="122" t="s">
        <v>12</v>
      </c>
      <c r="M12" s="122"/>
      <c r="N12" s="122" t="s">
        <v>62</v>
      </c>
      <c r="O12" s="122"/>
      <c r="P12" s="132" t="s">
        <v>140</v>
      </c>
      <c r="Q12" s="132"/>
      <c r="R12" s="116" t="s">
        <v>156</v>
      </c>
      <c r="S12" s="116"/>
      <c r="T12" s="122" t="s">
        <v>12</v>
      </c>
      <c r="U12" s="122"/>
      <c r="V12" s="122" t="s">
        <v>62</v>
      </c>
      <c r="W12" s="122"/>
      <c r="X12" s="132" t="s">
        <v>140</v>
      </c>
      <c r="Y12" s="132"/>
      <c r="Z12" s="116" t="s">
        <v>156</v>
      </c>
      <c r="AA12" s="116"/>
      <c r="AB12" s="122" t="s">
        <v>139</v>
      </c>
      <c r="AC12" s="122"/>
      <c r="AD12" s="122" t="s">
        <v>141</v>
      </c>
      <c r="AE12" s="122"/>
      <c r="AF12" s="65"/>
      <c r="AG12" s="171" t="s">
        <v>129</v>
      </c>
      <c r="AH12" s="103" t="s">
        <v>80</v>
      </c>
      <c r="AI12" s="104"/>
      <c r="AJ12" s="103" t="s">
        <v>81</v>
      </c>
      <c r="AK12" s="104"/>
      <c r="AL12" s="103" t="s">
        <v>82</v>
      </c>
      <c r="AM12" s="104"/>
      <c r="AN12" s="103" t="s">
        <v>83</v>
      </c>
      <c r="AO12" s="104"/>
      <c r="AP12" s="103" t="s">
        <v>84</v>
      </c>
      <c r="AQ12" s="104"/>
      <c r="AR12" s="103" t="s">
        <v>85</v>
      </c>
      <c r="AS12" s="104"/>
      <c r="AT12" s="103" t="s">
        <v>86</v>
      </c>
      <c r="AU12" s="104"/>
      <c r="AV12" s="103" t="s">
        <v>87</v>
      </c>
      <c r="AW12" s="104"/>
      <c r="AX12" s="103" t="s">
        <v>88</v>
      </c>
      <c r="AY12" s="104"/>
      <c r="AZ12" s="200" t="s">
        <v>89</v>
      </c>
      <c r="BA12" s="201"/>
      <c r="BB12" s="201"/>
      <c r="BC12" s="202"/>
      <c r="BE12" s="138" t="s">
        <v>205</v>
      </c>
      <c r="BF12" s="138"/>
      <c r="BG12" s="138" t="s">
        <v>206</v>
      </c>
      <c r="BH12" s="138"/>
      <c r="BI12" s="138" t="s">
        <v>207</v>
      </c>
      <c r="BJ12" s="138"/>
      <c r="BK12" s="165" t="s">
        <v>11</v>
      </c>
      <c r="BL12" s="165"/>
    </row>
    <row r="13" spans="1:76" ht="13.5" customHeight="1">
      <c r="A13" s="22" t="s">
        <v>8</v>
      </c>
      <c r="B13" s="22"/>
      <c r="C13" s="22"/>
      <c r="D13" s="114">
        <v>8</v>
      </c>
      <c r="E13" s="114"/>
      <c r="F13" s="114">
        <v>1</v>
      </c>
      <c r="G13" s="114"/>
      <c r="H13" s="109">
        <v>1</v>
      </c>
      <c r="I13" s="109"/>
      <c r="J13" s="110">
        <f>(D13+F13)-H13</f>
        <v>8</v>
      </c>
      <c r="K13" s="111"/>
      <c r="L13" s="114">
        <v>2</v>
      </c>
      <c r="M13" s="114"/>
      <c r="N13" s="114">
        <v>2</v>
      </c>
      <c r="O13" s="114"/>
      <c r="P13" s="109">
        <v>1</v>
      </c>
      <c r="Q13" s="109"/>
      <c r="R13" s="110">
        <f>(L13+N13)-P13</f>
        <v>3</v>
      </c>
      <c r="S13" s="111"/>
      <c r="T13" s="114">
        <v>5</v>
      </c>
      <c r="U13" s="114"/>
      <c r="V13" s="114">
        <v>5</v>
      </c>
      <c r="W13" s="114"/>
      <c r="X13" s="109">
        <v>1</v>
      </c>
      <c r="Y13" s="109"/>
      <c r="Z13" s="110">
        <f>(T13+V13)-X13</f>
        <v>9</v>
      </c>
      <c r="AA13" s="111"/>
      <c r="AB13" s="112">
        <f>(D13+F13)+(L13+N13)+(T13+V13)</f>
        <v>23</v>
      </c>
      <c r="AC13" s="113"/>
      <c r="AD13" s="114">
        <f>J13+R13+Z13</f>
        <v>20</v>
      </c>
      <c r="AE13" s="114"/>
      <c r="AF13" s="67"/>
      <c r="AG13" s="172"/>
      <c r="AH13" s="105"/>
      <c r="AI13" s="106"/>
      <c r="AJ13" s="105"/>
      <c r="AK13" s="106"/>
      <c r="AL13" s="105"/>
      <c r="AM13" s="106"/>
      <c r="AN13" s="105"/>
      <c r="AO13" s="106"/>
      <c r="AP13" s="105"/>
      <c r="AQ13" s="106"/>
      <c r="AR13" s="105"/>
      <c r="AS13" s="106"/>
      <c r="AT13" s="105"/>
      <c r="AU13" s="106"/>
      <c r="AV13" s="105"/>
      <c r="AW13" s="106"/>
      <c r="AX13" s="105"/>
      <c r="AY13" s="106"/>
      <c r="AZ13" s="203"/>
      <c r="BA13" s="204"/>
      <c r="BB13" s="204"/>
      <c r="BC13" s="205"/>
      <c r="BE13" s="167"/>
      <c r="BF13" s="167"/>
      <c r="BG13" s="167"/>
      <c r="BH13" s="167"/>
      <c r="BI13" s="167"/>
      <c r="BJ13" s="167"/>
      <c r="BK13" s="166">
        <f>SUM(BE13:BJ14)</f>
        <v>0</v>
      </c>
      <c r="BL13" s="166"/>
    </row>
    <row r="14" spans="1:76">
      <c r="A14" s="22" t="s">
        <v>9</v>
      </c>
      <c r="B14" s="22"/>
      <c r="C14" s="22"/>
      <c r="D14" s="114">
        <v>3</v>
      </c>
      <c r="E14" s="114"/>
      <c r="F14" s="114">
        <v>2</v>
      </c>
      <c r="G14" s="114"/>
      <c r="H14" s="109">
        <v>1</v>
      </c>
      <c r="I14" s="109"/>
      <c r="J14" s="110">
        <f>(D14+F14)-H14</f>
        <v>4</v>
      </c>
      <c r="K14" s="111"/>
      <c r="L14" s="114">
        <v>5</v>
      </c>
      <c r="M14" s="114"/>
      <c r="N14" s="114">
        <v>5</v>
      </c>
      <c r="O14" s="114"/>
      <c r="P14" s="109">
        <v>1</v>
      </c>
      <c r="Q14" s="109"/>
      <c r="R14" s="110">
        <f>(L14+N14)-P14</f>
        <v>9</v>
      </c>
      <c r="S14" s="111"/>
      <c r="T14" s="114">
        <v>5</v>
      </c>
      <c r="U14" s="114"/>
      <c r="V14" s="114">
        <v>5</v>
      </c>
      <c r="W14" s="114"/>
      <c r="X14" s="109">
        <v>1</v>
      </c>
      <c r="Y14" s="109"/>
      <c r="Z14" s="110">
        <f>(T14+V14)-X14</f>
        <v>9</v>
      </c>
      <c r="AA14" s="111"/>
      <c r="AB14" s="112">
        <f>(D14+F14)+(L14+N14)+(T14+V14)</f>
        <v>25</v>
      </c>
      <c r="AC14" s="113"/>
      <c r="AD14" s="114">
        <f>J14+R14+Z14</f>
        <v>22</v>
      </c>
      <c r="AE14" s="114"/>
      <c r="AF14" s="67"/>
      <c r="AG14" s="25"/>
      <c r="AH14" s="85" t="s">
        <v>133</v>
      </c>
      <c r="AI14" s="85" t="s">
        <v>134</v>
      </c>
      <c r="AJ14" s="85" t="s">
        <v>133</v>
      </c>
      <c r="AK14" s="85" t="s">
        <v>134</v>
      </c>
      <c r="AL14" s="85" t="s">
        <v>133</v>
      </c>
      <c r="AM14" s="85" t="s">
        <v>134</v>
      </c>
      <c r="AN14" s="85" t="s">
        <v>133</v>
      </c>
      <c r="AO14" s="85" t="s">
        <v>134</v>
      </c>
      <c r="AP14" s="85" t="s">
        <v>133</v>
      </c>
      <c r="AQ14" s="85" t="s">
        <v>134</v>
      </c>
      <c r="AR14" s="85" t="s">
        <v>133</v>
      </c>
      <c r="AS14" s="85" t="s">
        <v>134</v>
      </c>
      <c r="AT14" s="85" t="s">
        <v>133</v>
      </c>
      <c r="AU14" s="85" t="s">
        <v>134</v>
      </c>
      <c r="AV14" s="85" t="s">
        <v>133</v>
      </c>
      <c r="AW14" s="85" t="s">
        <v>134</v>
      </c>
      <c r="AX14" s="85" t="s">
        <v>133</v>
      </c>
      <c r="AY14" s="85" t="s">
        <v>134</v>
      </c>
      <c r="AZ14" s="156" t="s">
        <v>133</v>
      </c>
      <c r="BA14" s="157"/>
      <c r="BB14" s="156" t="s">
        <v>134</v>
      </c>
      <c r="BC14" s="157"/>
      <c r="BE14" s="167"/>
      <c r="BF14" s="167"/>
      <c r="BG14" s="167"/>
      <c r="BH14" s="167"/>
      <c r="BI14" s="167"/>
      <c r="BJ14" s="167"/>
      <c r="BK14" s="166"/>
      <c r="BL14" s="166"/>
    </row>
    <row r="15" spans="1:76">
      <c r="A15" s="22" t="s">
        <v>10</v>
      </c>
      <c r="B15" s="24"/>
      <c r="C15" s="23"/>
      <c r="D15" s="115">
        <f>SUM(D13:E14)</f>
        <v>11</v>
      </c>
      <c r="E15" s="115"/>
      <c r="F15" s="115">
        <f>SUM(F13:G14)</f>
        <v>3</v>
      </c>
      <c r="G15" s="115"/>
      <c r="H15" s="101">
        <f>H13+H14</f>
        <v>2</v>
      </c>
      <c r="I15" s="101"/>
      <c r="J15" s="100">
        <f>J13+J14</f>
        <v>12</v>
      </c>
      <c r="K15" s="101"/>
      <c r="L15" s="115">
        <f>SUM(L13:M14)</f>
        <v>7</v>
      </c>
      <c r="M15" s="115"/>
      <c r="N15" s="115">
        <f>SUM(N13:O14)</f>
        <v>7</v>
      </c>
      <c r="O15" s="115"/>
      <c r="P15" s="101">
        <f>P13+P14</f>
        <v>2</v>
      </c>
      <c r="Q15" s="101"/>
      <c r="R15" s="100">
        <f>R13+R14</f>
        <v>12</v>
      </c>
      <c r="S15" s="101"/>
      <c r="T15" s="115">
        <f>SUM(T13:U14)</f>
        <v>10</v>
      </c>
      <c r="U15" s="115"/>
      <c r="V15" s="115">
        <f>SUM(V13:W14)</f>
        <v>10</v>
      </c>
      <c r="W15" s="115"/>
      <c r="X15" s="101">
        <f>X13+X14</f>
        <v>2</v>
      </c>
      <c r="Y15" s="101"/>
      <c r="Z15" s="100">
        <f>Z13+Z14</f>
        <v>18</v>
      </c>
      <c r="AA15" s="101"/>
      <c r="AB15" s="117">
        <f>AB13+AB14</f>
        <v>48</v>
      </c>
      <c r="AC15" s="118"/>
      <c r="AD15" s="117">
        <f>AD13+AD14</f>
        <v>42</v>
      </c>
      <c r="AE15" s="118"/>
      <c r="AF15" s="67"/>
      <c r="AG15" s="29" t="s">
        <v>205</v>
      </c>
      <c r="AH15" s="50">
        <v>1</v>
      </c>
      <c r="AI15" s="70">
        <v>1</v>
      </c>
      <c r="AJ15" s="50"/>
      <c r="AK15" s="70"/>
      <c r="AL15" s="50"/>
      <c r="AM15" s="70"/>
      <c r="AN15" s="50"/>
      <c r="AO15" s="70"/>
      <c r="AP15" s="50"/>
      <c r="AQ15" s="70"/>
      <c r="AR15" s="50"/>
      <c r="AS15" s="70"/>
      <c r="AT15" s="50"/>
      <c r="AU15" s="70"/>
      <c r="AV15" s="50"/>
      <c r="AW15" s="70"/>
      <c r="AX15" s="50"/>
      <c r="AY15" s="70"/>
      <c r="AZ15" s="98">
        <f>SUM(AH15+AJ15+AL15+AN15+AP15+AR15+AT15+AV15+AX15)</f>
        <v>1</v>
      </c>
      <c r="BA15" s="99"/>
      <c r="BB15" s="98">
        <f>SUM(AI15+AK15+AM15+AO15+AQ15+AS15+AU15+AW15+AY15)</f>
        <v>1</v>
      </c>
      <c r="BC15" s="99"/>
    </row>
    <row r="16" spans="1:76">
      <c r="A16" s="22" t="s">
        <v>11</v>
      </c>
      <c r="B16" s="24"/>
      <c r="C16" s="23"/>
      <c r="D16" s="69" t="s">
        <v>28</v>
      </c>
      <c r="E16" s="66"/>
      <c r="F16" s="114">
        <f>D15+F15</f>
        <v>14</v>
      </c>
      <c r="G16" s="114"/>
      <c r="H16" s="153"/>
      <c r="I16" s="153"/>
      <c r="K16" s="45"/>
      <c r="L16" s="7"/>
      <c r="M16" s="66"/>
      <c r="N16" s="102">
        <f>L15+N15</f>
        <v>14</v>
      </c>
      <c r="O16" s="102"/>
      <c r="P16" s="154"/>
      <c r="Q16" s="155"/>
      <c r="S16" s="45"/>
      <c r="T16" s="4"/>
      <c r="U16" s="66"/>
      <c r="V16" s="102">
        <f>T15+V15</f>
        <v>20</v>
      </c>
      <c r="W16" s="102"/>
      <c r="X16" s="154"/>
      <c r="Y16" s="155"/>
      <c r="Z16" s="45"/>
      <c r="AA16" s="45"/>
      <c r="AB16" s="107"/>
      <c r="AC16" s="108"/>
      <c r="AD16" s="107"/>
      <c r="AE16" s="108"/>
      <c r="AF16" s="96"/>
      <c r="AG16" s="29" t="s">
        <v>206</v>
      </c>
      <c r="AH16" s="50">
        <v>1</v>
      </c>
      <c r="AI16" s="70">
        <v>0</v>
      </c>
      <c r="AJ16" s="50"/>
      <c r="AK16" s="70"/>
      <c r="AL16" s="50"/>
      <c r="AM16" s="70"/>
      <c r="AN16" s="50"/>
      <c r="AO16" s="70"/>
      <c r="AP16" s="50"/>
      <c r="AQ16" s="70"/>
      <c r="AR16" s="50"/>
      <c r="AS16" s="70"/>
      <c r="AT16" s="50"/>
      <c r="AU16" s="70"/>
      <c r="AV16" s="50"/>
      <c r="AW16" s="70"/>
      <c r="AX16" s="50"/>
      <c r="AY16" s="70"/>
      <c r="AZ16" s="98">
        <f t="shared" ref="AZ16:AZ17" si="0">SUM(AH16+AJ16+AL16+AN16+AP16+AR16+AT16+AV16+AX16)</f>
        <v>1</v>
      </c>
      <c r="BA16" s="99"/>
      <c r="BB16" s="98">
        <f>SUM(AI16+AK16+AM16+AO16+AQ16+AS16+AU16+AW16+AY16)</f>
        <v>0</v>
      </c>
      <c r="BC16" s="99"/>
    </row>
    <row r="17" spans="1:76">
      <c r="A17" s="13"/>
      <c r="B17" s="13"/>
      <c r="C17" s="5"/>
      <c r="D17" s="8"/>
      <c r="E17" s="8"/>
      <c r="F17" s="8"/>
      <c r="G17" s="4"/>
      <c r="H17" s="4"/>
      <c r="I17" s="10"/>
      <c r="J17" s="7"/>
      <c r="K17" s="7"/>
      <c r="L17" s="4"/>
      <c r="M17" s="4"/>
      <c r="N17" s="7"/>
      <c r="O17" s="7"/>
      <c r="P17" s="7"/>
      <c r="Q17" s="4"/>
      <c r="R17" s="4"/>
      <c r="S17" s="7"/>
      <c r="T17" s="7"/>
      <c r="X17" s="10"/>
      <c r="Y17" s="10"/>
      <c r="AD17" s="10"/>
      <c r="AE17" s="10"/>
      <c r="AG17" s="29" t="s">
        <v>207</v>
      </c>
      <c r="AH17" s="50">
        <v>1</v>
      </c>
      <c r="AI17" s="70">
        <v>1</v>
      </c>
      <c r="AJ17" s="50"/>
      <c r="AK17" s="70"/>
      <c r="AL17" s="50"/>
      <c r="AM17" s="70"/>
      <c r="AN17" s="50"/>
      <c r="AO17" s="70"/>
      <c r="AP17" s="50"/>
      <c r="AQ17" s="70"/>
      <c r="AR17" s="50"/>
      <c r="AS17" s="70"/>
      <c r="AT17" s="50"/>
      <c r="AU17" s="70"/>
      <c r="AV17" s="50"/>
      <c r="AW17" s="70"/>
      <c r="AX17" s="50"/>
      <c r="AY17" s="70"/>
      <c r="AZ17" s="98">
        <f t="shared" si="0"/>
        <v>1</v>
      </c>
      <c r="BA17" s="99"/>
      <c r="BB17" s="98">
        <f>SUM(AI17+AK17+AM17+AO17+AQ17+AS17+AU17+AW17+AY17)</f>
        <v>1</v>
      </c>
      <c r="BC17" s="99"/>
    </row>
    <row r="18" spans="1:76" s="40" customFormat="1" ht="15" customHeight="1">
      <c r="A18" s="152" t="s">
        <v>159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51"/>
      <c r="BK18" s="68"/>
      <c r="BL18" s="48"/>
      <c r="BM18" s="48"/>
      <c r="BN18" s="28"/>
      <c r="BO18" s="10"/>
      <c r="BP18" s="1"/>
      <c r="BQ18" s="1"/>
      <c r="BR18" s="1"/>
      <c r="BS18" s="1"/>
      <c r="BT18" s="12"/>
      <c r="BU18" s="12"/>
      <c r="BV18" s="12"/>
      <c r="BW18" s="12"/>
      <c r="BX18" s="12"/>
    </row>
    <row r="19" spans="1:76" ht="13.5" customHeight="1">
      <c r="A19" s="121" t="s">
        <v>1</v>
      </c>
      <c r="B19" s="121"/>
      <c r="C19" s="121"/>
      <c r="D19" s="121" t="s">
        <v>43</v>
      </c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 t="s">
        <v>25</v>
      </c>
      <c r="P19" s="121"/>
      <c r="Q19" s="121"/>
      <c r="R19" s="121"/>
      <c r="S19" s="164" t="s">
        <v>97</v>
      </c>
      <c r="T19" s="164"/>
      <c r="U19" s="164"/>
      <c r="V19" s="164"/>
      <c r="W19" s="164"/>
      <c r="X19" s="147" t="s">
        <v>98</v>
      </c>
      <c r="Y19" s="147"/>
      <c r="Z19" s="147"/>
      <c r="AA19" s="147"/>
      <c r="AB19" s="147"/>
      <c r="AC19" s="12"/>
      <c r="AD19" s="121" t="s">
        <v>68</v>
      </c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BC19" s="158" t="s">
        <v>92</v>
      </c>
      <c r="BD19" s="158"/>
      <c r="BE19" s="158"/>
      <c r="BF19" s="158"/>
      <c r="BG19" s="158"/>
      <c r="BH19" s="158"/>
      <c r="BI19" s="158"/>
      <c r="BJ19" s="158"/>
      <c r="BK19" s="158"/>
    </row>
    <row r="20" spans="1:76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 t="s">
        <v>206</v>
      </c>
      <c r="P20" s="121"/>
      <c r="Q20" s="121" t="s">
        <v>207</v>
      </c>
      <c r="R20" s="121"/>
      <c r="S20" s="164"/>
      <c r="T20" s="164"/>
      <c r="U20" s="164"/>
      <c r="V20" s="164"/>
      <c r="W20" s="164"/>
      <c r="X20" s="147"/>
      <c r="Y20" s="147"/>
      <c r="Z20" s="147"/>
      <c r="AA20" s="147"/>
      <c r="AB20" s="147"/>
      <c r="AC20" s="12"/>
      <c r="AD20" s="92"/>
      <c r="AE20" s="94"/>
      <c r="AF20" s="94"/>
      <c r="AG20" s="94"/>
      <c r="AH20" s="93"/>
      <c r="AI20" s="143" t="s">
        <v>57</v>
      </c>
      <c r="AJ20" s="144"/>
      <c r="AK20" s="143" t="s">
        <v>58</v>
      </c>
      <c r="AL20" s="144"/>
      <c r="AM20" s="143" t="s">
        <v>60</v>
      </c>
      <c r="AN20" s="144"/>
      <c r="AO20" s="143" t="s">
        <v>59</v>
      </c>
      <c r="AP20" s="144"/>
      <c r="AR20" s="121" t="s">
        <v>69</v>
      </c>
      <c r="AS20" s="121"/>
      <c r="AT20" s="121"/>
      <c r="AU20" s="121"/>
      <c r="AV20" s="121"/>
      <c r="AW20" s="121"/>
      <c r="AX20" s="121"/>
      <c r="AY20" s="121"/>
      <c r="BC20" s="138" t="s">
        <v>205</v>
      </c>
      <c r="BD20" s="138"/>
      <c r="BE20" s="138" t="s">
        <v>206</v>
      </c>
      <c r="BF20" s="138"/>
      <c r="BG20" s="138" t="s">
        <v>207</v>
      </c>
      <c r="BH20" s="138"/>
      <c r="BI20" s="159" t="s">
        <v>11</v>
      </c>
      <c r="BJ20" s="159"/>
      <c r="BK20" s="159"/>
    </row>
    <row r="21" spans="1:76">
      <c r="A21" s="149"/>
      <c r="B21" s="149"/>
      <c r="C21" s="149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1"/>
      <c r="P21" s="151"/>
      <c r="Q21" s="151"/>
      <c r="R21" s="151"/>
      <c r="S21" s="128" t="s">
        <v>118</v>
      </c>
      <c r="T21" s="128"/>
      <c r="U21" s="128"/>
      <c r="V21" s="128"/>
      <c r="W21" s="128"/>
      <c r="X21" s="148">
        <v>42167</v>
      </c>
      <c r="Y21" s="148"/>
      <c r="Z21" s="148"/>
      <c r="AA21" s="148"/>
      <c r="AB21" s="148"/>
      <c r="AC21" s="12"/>
      <c r="AD21" s="133" t="s">
        <v>162</v>
      </c>
      <c r="AE21" s="134"/>
      <c r="AF21" s="134"/>
      <c r="AG21" s="134"/>
      <c r="AH21" s="135"/>
      <c r="AI21" s="119"/>
      <c r="AJ21" s="120"/>
      <c r="AK21" s="119"/>
      <c r="AL21" s="120"/>
      <c r="AM21" s="119"/>
      <c r="AN21" s="120"/>
      <c r="AO21" s="119"/>
      <c r="AP21" s="120"/>
      <c r="AR21" s="139"/>
      <c r="AS21" s="140"/>
      <c r="AT21" s="139"/>
      <c r="AU21" s="140"/>
      <c r="AV21" s="139"/>
      <c r="AW21" s="140"/>
      <c r="AX21" s="139"/>
      <c r="AY21" s="140"/>
      <c r="BC21" s="27" t="s">
        <v>90</v>
      </c>
      <c r="BD21" s="27" t="s">
        <v>91</v>
      </c>
      <c r="BE21" s="27" t="s">
        <v>90</v>
      </c>
      <c r="BF21" s="27" t="s">
        <v>91</v>
      </c>
      <c r="BG21" s="27" t="s">
        <v>90</v>
      </c>
      <c r="BH21" s="27" t="s">
        <v>91</v>
      </c>
      <c r="BI21" s="159"/>
      <c r="BJ21" s="159"/>
      <c r="BK21" s="159"/>
      <c r="BL21" s="12"/>
      <c r="BM21" s="12"/>
      <c r="BN21" s="12"/>
    </row>
    <row r="22" spans="1:76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3"/>
      <c r="P22" s="123"/>
      <c r="Q22" s="123"/>
      <c r="R22" s="123"/>
      <c r="S22" s="128" t="s">
        <v>119</v>
      </c>
      <c r="T22" s="128"/>
      <c r="U22" s="128"/>
      <c r="V22" s="128"/>
      <c r="W22" s="128"/>
      <c r="X22" s="148">
        <v>42168</v>
      </c>
      <c r="Y22" s="148"/>
      <c r="Z22" s="148"/>
      <c r="AA22" s="148"/>
      <c r="AB22" s="148"/>
      <c r="AC22" s="12"/>
      <c r="AD22" s="133" t="s">
        <v>66</v>
      </c>
      <c r="AE22" s="134"/>
      <c r="AF22" s="134"/>
      <c r="AG22" s="134"/>
      <c r="AH22" s="135"/>
      <c r="AI22" s="136"/>
      <c r="AJ22" s="137"/>
      <c r="AK22" s="136"/>
      <c r="AL22" s="137"/>
      <c r="AM22" s="136"/>
      <c r="AN22" s="137"/>
      <c r="AO22" s="136"/>
      <c r="AP22" s="137"/>
      <c r="AR22" s="141"/>
      <c r="AS22" s="142"/>
      <c r="AT22" s="141"/>
      <c r="AU22" s="142"/>
      <c r="AV22" s="141"/>
      <c r="AW22" s="142"/>
      <c r="AX22" s="141"/>
      <c r="AY22" s="142"/>
      <c r="BC22" s="25"/>
      <c r="BD22" s="25"/>
      <c r="BE22" s="25"/>
      <c r="BF22" s="25"/>
      <c r="BG22" s="26"/>
      <c r="BH22" s="26"/>
      <c r="BI22" s="160">
        <f>SUM(BC22:BH22)</f>
        <v>0</v>
      </c>
      <c r="BJ22" s="161"/>
      <c r="BK22" s="162"/>
      <c r="BL22" s="12"/>
      <c r="BM22" s="12"/>
      <c r="BN22" s="12"/>
    </row>
    <row r="23" spans="1:76" ht="13.5" customHeight="1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3"/>
      <c r="P23" s="123"/>
      <c r="Q23" s="123"/>
      <c r="R23" s="123"/>
      <c r="S23" s="128" t="s">
        <v>120</v>
      </c>
      <c r="T23" s="128"/>
      <c r="U23" s="128"/>
      <c r="V23" s="128"/>
      <c r="W23" s="128"/>
      <c r="X23" s="148">
        <v>42169</v>
      </c>
      <c r="Y23" s="148"/>
      <c r="Z23" s="148"/>
      <c r="AA23" s="148"/>
      <c r="AB23" s="148"/>
      <c r="AC23" s="12"/>
      <c r="AD23" s="133" t="s">
        <v>67</v>
      </c>
      <c r="AE23" s="134"/>
      <c r="AF23" s="134"/>
      <c r="AG23" s="134"/>
      <c r="AH23" s="135"/>
      <c r="AI23" s="119"/>
      <c r="AJ23" s="120"/>
      <c r="AK23" s="119"/>
      <c r="AL23" s="120"/>
      <c r="AM23" s="119"/>
      <c r="AN23" s="120"/>
      <c r="AO23" s="119"/>
      <c r="AP23" s="120"/>
      <c r="AR23" s="145" t="s">
        <v>57</v>
      </c>
      <c r="AS23" s="146"/>
      <c r="AT23" s="145" t="s">
        <v>58</v>
      </c>
      <c r="AU23" s="146"/>
      <c r="AV23" s="145" t="s">
        <v>60</v>
      </c>
      <c r="AW23" s="146"/>
      <c r="AX23" s="145" t="s">
        <v>59</v>
      </c>
      <c r="AY23" s="146"/>
      <c r="BJ23" s="11"/>
      <c r="BK23" s="11"/>
      <c r="BL23" s="11"/>
      <c r="BM23" s="11"/>
      <c r="BN23" s="11"/>
      <c r="BW23" s="11"/>
      <c r="BX23" s="11"/>
    </row>
    <row r="24" spans="1:76" ht="13.5" customHeight="1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3"/>
      <c r="P24" s="123"/>
      <c r="Q24" s="123"/>
      <c r="R24" s="123"/>
      <c r="S24" s="128" t="s">
        <v>121</v>
      </c>
      <c r="T24" s="128"/>
      <c r="U24" s="128"/>
      <c r="V24" s="128"/>
      <c r="W24" s="128"/>
      <c r="X24" s="148">
        <v>42170</v>
      </c>
      <c r="Y24" s="148"/>
      <c r="Z24" s="148"/>
      <c r="AA24" s="148"/>
      <c r="AB24" s="148"/>
      <c r="AC24" s="12"/>
      <c r="AQ24" s="12"/>
      <c r="AR24" s="12"/>
      <c r="AS24" s="12"/>
      <c r="AT24" s="12"/>
      <c r="AU24" s="12"/>
      <c r="AV24" s="12"/>
      <c r="AW24" s="12"/>
      <c r="AX24" s="12"/>
      <c r="BJ24" s="11"/>
      <c r="BK24" s="11"/>
      <c r="BL24" s="11"/>
      <c r="BM24" s="11"/>
      <c r="BN24" s="11"/>
      <c r="BW24" s="11"/>
      <c r="BX24" s="11"/>
    </row>
    <row r="25" spans="1:76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3"/>
      <c r="P25" s="123"/>
      <c r="Q25" s="123"/>
      <c r="R25" s="123"/>
      <c r="S25" s="128" t="s">
        <v>122</v>
      </c>
      <c r="T25" s="128"/>
      <c r="U25" s="128"/>
      <c r="V25" s="128"/>
      <c r="W25" s="128"/>
      <c r="X25" s="148">
        <v>42171</v>
      </c>
      <c r="Y25" s="148"/>
      <c r="Z25" s="148"/>
      <c r="AA25" s="148"/>
      <c r="AB25" s="148"/>
      <c r="AC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</row>
    <row r="26" spans="1:76" s="6" customFormat="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3"/>
      <c r="P26" s="123"/>
      <c r="Q26" s="123"/>
      <c r="R26" s="123"/>
      <c r="S26" s="128" t="s">
        <v>123</v>
      </c>
      <c r="T26" s="128"/>
      <c r="U26" s="128"/>
      <c r="V26" s="128"/>
      <c r="W26" s="128"/>
      <c r="X26" s="148">
        <v>42172</v>
      </c>
      <c r="Y26" s="148"/>
      <c r="Z26" s="148"/>
      <c r="AA26" s="148"/>
      <c r="AB26" s="148"/>
      <c r="AC26" s="7"/>
      <c r="AD26" s="223" t="s">
        <v>63</v>
      </c>
      <c r="AE26" s="223"/>
      <c r="AF26" s="223"/>
      <c r="AG26" s="223"/>
      <c r="AH26" s="125" t="s">
        <v>93</v>
      </c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1" t="s">
        <v>127</v>
      </c>
      <c r="AX26" s="121"/>
      <c r="AY26" s="121"/>
      <c r="AZ26" s="121"/>
      <c r="BA26" s="121" t="s">
        <v>115</v>
      </c>
      <c r="BB26" s="121"/>
      <c r="BC26" s="121"/>
      <c r="BD26" s="121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</row>
    <row r="27" spans="1:76" s="6" customFormat="1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3"/>
      <c r="P27" s="123"/>
      <c r="Q27" s="123"/>
      <c r="R27" s="123"/>
      <c r="S27" s="128" t="s">
        <v>124</v>
      </c>
      <c r="T27" s="128"/>
      <c r="U27" s="128"/>
      <c r="V27" s="128"/>
      <c r="W27" s="128"/>
      <c r="X27" s="148">
        <v>42173</v>
      </c>
      <c r="Y27" s="148"/>
      <c r="Z27" s="148"/>
      <c r="AA27" s="148"/>
      <c r="AB27" s="148"/>
      <c r="AD27" s="223"/>
      <c r="AE27" s="223"/>
      <c r="AF27" s="223"/>
      <c r="AG27" s="223"/>
      <c r="AH27" s="229" t="s">
        <v>8</v>
      </c>
      <c r="AI27" s="230"/>
      <c r="AJ27" s="230"/>
      <c r="AK27" s="229" t="s">
        <v>9</v>
      </c>
      <c r="AL27" s="230"/>
      <c r="AM27" s="230"/>
      <c r="AN27" s="122" t="s">
        <v>11</v>
      </c>
      <c r="AO27" s="122"/>
      <c r="AP27" s="122"/>
      <c r="AQ27" s="229" t="s">
        <v>100</v>
      </c>
      <c r="AR27" s="230"/>
      <c r="AS27" s="230"/>
      <c r="AT27" s="122" t="s">
        <v>101</v>
      </c>
      <c r="AU27" s="122"/>
      <c r="AV27" s="122"/>
      <c r="AW27" s="121" t="s">
        <v>90</v>
      </c>
      <c r="AX27" s="121"/>
      <c r="AY27" s="121" t="s">
        <v>91</v>
      </c>
      <c r="AZ27" s="121"/>
      <c r="BA27" s="121" t="s">
        <v>90</v>
      </c>
      <c r="BB27" s="121"/>
      <c r="BC27" s="121" t="s">
        <v>91</v>
      </c>
      <c r="BD27" s="121"/>
    </row>
    <row r="28" spans="1:76" s="6" customForma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7"/>
      <c r="P28" s="17"/>
      <c r="Q28" s="17"/>
      <c r="R28" s="17"/>
      <c r="S28" s="18"/>
      <c r="T28" s="18"/>
      <c r="U28" s="18"/>
      <c r="V28" s="18"/>
      <c r="W28" s="18"/>
      <c r="X28" s="19"/>
      <c r="Y28" s="19"/>
      <c r="Z28" s="19"/>
      <c r="AA28" s="19"/>
      <c r="AB28" s="19"/>
      <c r="AD28" s="126"/>
      <c r="AE28" s="126"/>
      <c r="AF28" s="126"/>
      <c r="AG28" s="126"/>
      <c r="AH28" s="127"/>
      <c r="AI28" s="127"/>
      <c r="AJ28" s="127"/>
      <c r="AK28" s="150"/>
      <c r="AL28" s="150"/>
      <c r="AM28" s="150"/>
      <c r="AN28" s="150">
        <f>AH28+AK28</f>
        <v>0</v>
      </c>
      <c r="AO28" s="150"/>
      <c r="AP28" s="150"/>
      <c r="AQ28" s="150"/>
      <c r="AR28" s="150"/>
      <c r="AS28" s="150"/>
      <c r="AT28" s="227"/>
      <c r="AU28" s="227"/>
      <c r="AV28" s="227"/>
      <c r="AW28" s="228"/>
      <c r="AX28" s="228"/>
      <c r="AY28" s="228"/>
      <c r="AZ28" s="228"/>
      <c r="BA28" s="150"/>
      <c r="BB28" s="150"/>
      <c r="BC28" s="150"/>
      <c r="BD28" s="150"/>
    </row>
    <row r="29" spans="1:76" s="6" customFormat="1">
      <c r="M29" s="16"/>
      <c r="N29" s="16"/>
      <c r="O29" s="17"/>
      <c r="P29" s="17"/>
      <c r="AD29" s="129" t="s">
        <v>116</v>
      </c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</row>
    <row r="30" spans="1:76" ht="12.75" customHeight="1">
      <c r="A30" s="125" t="s">
        <v>24</v>
      </c>
      <c r="B30" s="125"/>
      <c r="C30" s="125"/>
      <c r="D30" s="125"/>
      <c r="E30" s="125"/>
      <c r="F30" s="125"/>
      <c r="G30" s="121" t="s">
        <v>107</v>
      </c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J30" s="224" t="s">
        <v>99</v>
      </c>
      <c r="AK30" s="225"/>
      <c r="AL30" s="225"/>
      <c r="AM30" s="225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225"/>
      <c r="AY30" s="225"/>
      <c r="AZ30" s="225"/>
      <c r="BA30" s="225"/>
      <c r="BB30" s="225"/>
      <c r="BC30" s="225"/>
      <c r="BD30" s="225"/>
      <c r="BE30" s="225"/>
      <c r="BF30" s="226"/>
      <c r="BG30" s="49"/>
    </row>
    <row r="31" spans="1:76">
      <c r="A31" s="249" t="s">
        <v>94</v>
      </c>
      <c r="B31" s="249"/>
      <c r="C31" s="249"/>
      <c r="D31" s="249"/>
      <c r="E31" s="113"/>
      <c r="F31" s="113"/>
      <c r="G31" s="121" t="s">
        <v>108</v>
      </c>
      <c r="H31" s="121"/>
      <c r="I31" s="190"/>
      <c r="J31" s="191"/>
      <c r="K31" s="191"/>
      <c r="L31" s="191"/>
      <c r="M31" s="191"/>
      <c r="N31" s="192"/>
      <c r="O31" s="130" t="s">
        <v>20</v>
      </c>
      <c r="P31" s="130"/>
      <c r="Q31" s="130"/>
      <c r="R31" s="36"/>
      <c r="S31" s="33"/>
      <c r="T31" s="186" t="s">
        <v>38</v>
      </c>
      <c r="U31" s="187"/>
      <c r="V31" s="187"/>
      <c r="W31" s="187"/>
      <c r="X31" s="187"/>
      <c r="Y31" s="187"/>
      <c r="Z31" s="187"/>
      <c r="AA31" s="188"/>
      <c r="AB31" s="33"/>
      <c r="AC31" s="186" t="s">
        <v>39</v>
      </c>
      <c r="AD31" s="187"/>
      <c r="AE31" s="187"/>
      <c r="AF31" s="187"/>
      <c r="AG31" s="187"/>
      <c r="AH31" s="188"/>
      <c r="AJ31" s="131" t="s">
        <v>126</v>
      </c>
      <c r="AK31" s="131"/>
      <c r="AL31" s="131"/>
      <c r="AM31" s="131"/>
      <c r="AN31" s="131"/>
      <c r="AO31" s="131"/>
      <c r="AP31" s="131"/>
      <c r="AQ31" s="240"/>
      <c r="AR31" s="240"/>
      <c r="AS31" s="189" t="s">
        <v>128</v>
      </c>
      <c r="AT31" s="189"/>
      <c r="AU31" s="189"/>
      <c r="AV31" s="189"/>
      <c r="AW31" s="189"/>
      <c r="AX31" s="189"/>
      <c r="AY31" s="189"/>
      <c r="AZ31" s="189"/>
      <c r="BA31" s="237"/>
      <c r="BB31" s="238"/>
      <c r="BC31" s="238"/>
      <c r="BD31" s="238"/>
      <c r="BE31" s="238"/>
      <c r="BF31" s="239"/>
      <c r="BG31" s="31"/>
    </row>
    <row r="32" spans="1:76">
      <c r="A32" s="249" t="s">
        <v>95</v>
      </c>
      <c r="B32" s="249"/>
      <c r="C32" s="249"/>
      <c r="D32" s="249"/>
      <c r="E32" s="113"/>
      <c r="F32" s="113"/>
      <c r="G32" s="250"/>
      <c r="H32" s="250"/>
      <c r="I32" s="186" t="s">
        <v>37</v>
      </c>
      <c r="J32" s="187"/>
      <c r="K32" s="187"/>
      <c r="L32" s="187"/>
      <c r="M32" s="187"/>
      <c r="N32" s="188"/>
      <c r="O32" s="174"/>
      <c r="P32" s="174"/>
      <c r="Q32" s="174"/>
      <c r="R32" s="37"/>
      <c r="S32" s="33"/>
      <c r="T32" s="186" t="s">
        <v>41</v>
      </c>
      <c r="U32" s="187"/>
      <c r="V32" s="187"/>
      <c r="W32" s="187"/>
      <c r="X32" s="187"/>
      <c r="Y32" s="187"/>
      <c r="Z32" s="187"/>
      <c r="AA32" s="188"/>
      <c r="AB32" s="33"/>
      <c r="AC32" s="186" t="s">
        <v>42</v>
      </c>
      <c r="AD32" s="187"/>
      <c r="AE32" s="187"/>
      <c r="AF32" s="187"/>
      <c r="AG32" s="187"/>
      <c r="AH32" s="188"/>
      <c r="AJ32" s="131" t="s">
        <v>125</v>
      </c>
      <c r="AK32" s="131"/>
      <c r="AL32" s="131"/>
      <c r="AM32" s="131"/>
      <c r="AN32" s="131"/>
      <c r="AO32" s="131"/>
      <c r="AP32" s="131"/>
      <c r="AQ32" s="193"/>
      <c r="AR32" s="193"/>
      <c r="AS32" s="189" t="s">
        <v>98</v>
      </c>
      <c r="AT32" s="189"/>
      <c r="AU32" s="189"/>
      <c r="AV32" s="189"/>
      <c r="AW32" s="189"/>
      <c r="AX32" s="189"/>
      <c r="AY32" s="189"/>
      <c r="AZ32" s="189"/>
      <c r="BA32" s="237"/>
      <c r="BB32" s="238"/>
      <c r="BC32" s="238"/>
      <c r="BD32" s="238"/>
      <c r="BE32" s="238"/>
      <c r="BF32" s="239"/>
      <c r="BG32" s="31"/>
    </row>
    <row r="33" spans="1:71">
      <c r="A33" s="249" t="s">
        <v>96</v>
      </c>
      <c r="B33" s="249"/>
      <c r="C33" s="249"/>
      <c r="D33" s="249"/>
      <c r="E33" s="113"/>
      <c r="F33" s="113"/>
      <c r="G33" s="250"/>
      <c r="H33" s="250"/>
      <c r="I33" s="186" t="s">
        <v>40</v>
      </c>
      <c r="J33" s="187"/>
      <c r="K33" s="187"/>
      <c r="L33" s="187"/>
      <c r="M33" s="187"/>
      <c r="N33" s="188"/>
      <c r="O33" s="174"/>
      <c r="P33" s="174"/>
      <c r="Q33" s="174"/>
      <c r="R33" s="37"/>
      <c r="S33" s="33"/>
      <c r="T33" s="186" t="s">
        <v>46</v>
      </c>
      <c r="U33" s="187"/>
      <c r="V33" s="187"/>
      <c r="W33" s="187"/>
      <c r="X33" s="187"/>
      <c r="Y33" s="187"/>
      <c r="Z33" s="187"/>
      <c r="AA33" s="188"/>
      <c r="AB33" s="33"/>
      <c r="AC33" s="186" t="s">
        <v>45</v>
      </c>
      <c r="AD33" s="187"/>
      <c r="AE33" s="187"/>
      <c r="AF33" s="187"/>
      <c r="AG33" s="187"/>
      <c r="AH33" s="188"/>
    </row>
    <row r="34" spans="1:71" ht="12.75" customHeight="1">
      <c r="A34" s="113" t="s">
        <v>89</v>
      </c>
      <c r="B34" s="113"/>
      <c r="C34" s="113"/>
      <c r="D34" s="113"/>
      <c r="E34" s="113">
        <f>SUM(E31:F33)</f>
        <v>0</v>
      </c>
      <c r="F34" s="113"/>
      <c r="G34" s="250"/>
      <c r="H34" s="250"/>
      <c r="I34" s="186" t="s">
        <v>44</v>
      </c>
      <c r="J34" s="187"/>
      <c r="K34" s="187"/>
      <c r="L34" s="187"/>
      <c r="M34" s="187"/>
      <c r="N34" s="188"/>
      <c r="O34" s="174"/>
      <c r="P34" s="174"/>
      <c r="Q34" s="174"/>
      <c r="R34" s="37"/>
      <c r="S34" s="33"/>
      <c r="T34" s="186" t="s">
        <v>48</v>
      </c>
      <c r="U34" s="187"/>
      <c r="V34" s="187"/>
      <c r="W34" s="187"/>
      <c r="X34" s="187"/>
      <c r="Y34" s="187"/>
      <c r="Z34" s="187"/>
      <c r="AA34" s="188"/>
      <c r="AB34" s="33"/>
      <c r="AC34" s="186" t="s">
        <v>47</v>
      </c>
      <c r="AD34" s="187"/>
      <c r="AE34" s="187"/>
      <c r="AF34" s="187"/>
      <c r="AG34" s="187"/>
      <c r="AH34" s="188"/>
      <c r="AJ34" s="185" t="s">
        <v>14</v>
      </c>
      <c r="AK34" s="185"/>
      <c r="AL34" s="185"/>
      <c r="AM34" s="185"/>
      <c r="AN34" s="185"/>
      <c r="AO34" s="185"/>
      <c r="AP34" s="185"/>
      <c r="AQ34" s="185"/>
      <c r="AR34" s="185"/>
      <c r="AS34" s="185"/>
      <c r="AT34" s="185"/>
      <c r="AU34" s="185"/>
      <c r="AV34" s="185"/>
      <c r="AW34" s="185"/>
      <c r="AX34" s="185"/>
      <c r="AY34" s="185"/>
      <c r="AZ34" s="185"/>
      <c r="BA34" s="185"/>
      <c r="BB34" s="185"/>
      <c r="BC34" s="185"/>
      <c r="BD34" s="185"/>
    </row>
    <row r="35" spans="1:71" ht="12.75" customHeight="1">
      <c r="A35" s="237"/>
      <c r="B35" s="238"/>
      <c r="C35" s="238"/>
      <c r="D35" s="238"/>
      <c r="E35" s="238"/>
      <c r="F35" s="239"/>
      <c r="G35" s="250"/>
      <c r="H35" s="250"/>
      <c r="I35" s="186" t="s">
        <v>7</v>
      </c>
      <c r="J35" s="187"/>
      <c r="K35" s="187"/>
      <c r="L35" s="187"/>
      <c r="M35" s="187"/>
      <c r="N35" s="188"/>
      <c r="O35" s="174"/>
      <c r="P35" s="174"/>
      <c r="Q35" s="174"/>
      <c r="R35" s="37"/>
      <c r="S35" s="33"/>
      <c r="T35" s="186" t="s">
        <v>109</v>
      </c>
      <c r="U35" s="187"/>
      <c r="V35" s="187"/>
      <c r="W35" s="187"/>
      <c r="X35" s="187"/>
      <c r="Y35" s="187"/>
      <c r="Z35" s="187"/>
      <c r="AA35" s="188"/>
      <c r="AB35" s="33"/>
      <c r="AC35" s="186" t="s">
        <v>49</v>
      </c>
      <c r="AD35" s="187"/>
      <c r="AE35" s="187"/>
      <c r="AF35" s="187"/>
      <c r="AG35" s="187"/>
      <c r="AH35" s="188"/>
      <c r="AJ35" s="241" t="s">
        <v>19</v>
      </c>
      <c r="AK35" s="241"/>
      <c r="AL35" s="241"/>
      <c r="AM35" s="232" t="s">
        <v>8</v>
      </c>
      <c r="AN35" s="232"/>
      <c r="AO35" s="232"/>
      <c r="AP35" s="232"/>
      <c r="AQ35" s="232"/>
      <c r="AR35" s="232"/>
      <c r="AS35" s="232"/>
      <c r="AT35" s="232"/>
      <c r="AU35" s="232"/>
      <c r="AV35" s="232"/>
      <c r="AW35" s="232"/>
      <c r="AX35" s="232"/>
      <c r="AY35" s="232" t="s">
        <v>9</v>
      </c>
      <c r="AZ35" s="232"/>
      <c r="BA35" s="232"/>
      <c r="BB35" s="232"/>
      <c r="BC35" s="232"/>
      <c r="BD35" s="232"/>
    </row>
    <row r="36" spans="1:71" ht="12.75" customHeight="1">
      <c r="A36" s="234" t="s">
        <v>111</v>
      </c>
      <c r="B36" s="234"/>
      <c r="C36" s="234"/>
      <c r="D36" s="234"/>
      <c r="E36" s="234"/>
      <c r="F36" s="234"/>
      <c r="G36" s="250"/>
      <c r="H36" s="250"/>
      <c r="I36" s="186" t="s">
        <v>106</v>
      </c>
      <c r="J36" s="187"/>
      <c r="K36" s="187"/>
      <c r="L36" s="187"/>
      <c r="M36" s="187"/>
      <c r="N36" s="188"/>
      <c r="O36" s="174"/>
      <c r="P36" s="174"/>
      <c r="Q36" s="174"/>
      <c r="R36" s="37"/>
      <c r="S36" s="33"/>
      <c r="T36" s="186" t="s">
        <v>51</v>
      </c>
      <c r="U36" s="187"/>
      <c r="V36" s="187"/>
      <c r="W36" s="187"/>
      <c r="X36" s="187"/>
      <c r="Y36" s="187"/>
      <c r="Z36" s="187"/>
      <c r="AA36" s="188"/>
      <c r="AB36" s="33"/>
      <c r="AC36" s="186" t="s">
        <v>50</v>
      </c>
      <c r="AD36" s="187"/>
      <c r="AE36" s="187"/>
      <c r="AF36" s="187"/>
      <c r="AG36" s="187"/>
      <c r="AH36" s="188"/>
      <c r="AJ36" s="241"/>
      <c r="AK36" s="241"/>
      <c r="AL36" s="241"/>
      <c r="AM36" s="233" t="s">
        <v>15</v>
      </c>
      <c r="AN36" s="233"/>
      <c r="AO36" s="233"/>
      <c r="AP36" s="233" t="s">
        <v>16</v>
      </c>
      <c r="AQ36" s="233"/>
      <c r="AR36" s="233"/>
      <c r="AS36" s="122" t="s">
        <v>17</v>
      </c>
      <c r="AT36" s="122"/>
      <c r="AU36" s="122"/>
      <c r="AV36" s="122" t="s">
        <v>18</v>
      </c>
      <c r="AW36" s="122"/>
      <c r="AX36" s="122"/>
      <c r="AY36" s="233" t="s">
        <v>15</v>
      </c>
      <c r="AZ36" s="233"/>
      <c r="BA36" s="233"/>
      <c r="BB36" s="233" t="s">
        <v>16</v>
      </c>
      <c r="BC36" s="233"/>
      <c r="BD36" s="233"/>
    </row>
    <row r="37" spans="1:71" ht="13.5" customHeight="1">
      <c r="A37" s="231">
        <f>SUM(G32:H38)</f>
        <v>0</v>
      </c>
      <c r="B37" s="231"/>
      <c r="C37" s="231"/>
      <c r="D37" s="231"/>
      <c r="E37" s="231"/>
      <c r="F37" s="231"/>
      <c r="G37" s="250"/>
      <c r="H37" s="250"/>
      <c r="I37" s="186" t="s">
        <v>13</v>
      </c>
      <c r="J37" s="187"/>
      <c r="K37" s="187"/>
      <c r="L37" s="187"/>
      <c r="M37" s="187"/>
      <c r="N37" s="188"/>
      <c r="O37" s="174"/>
      <c r="P37" s="174"/>
      <c r="Q37" s="174"/>
      <c r="R37" s="37"/>
      <c r="S37" s="33"/>
      <c r="T37" s="245" t="s">
        <v>167</v>
      </c>
      <c r="U37" s="246"/>
      <c r="V37" s="246"/>
      <c r="W37" s="246"/>
      <c r="X37" s="246"/>
      <c r="Y37" s="246"/>
      <c r="Z37" s="246"/>
      <c r="AA37" s="246"/>
      <c r="AB37" s="247"/>
      <c r="AC37" s="253"/>
      <c r="AD37" s="254"/>
      <c r="AE37" s="254"/>
      <c r="AF37" s="254"/>
      <c r="AG37" s="254"/>
      <c r="AH37" s="255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  <c r="AU37" s="242"/>
      <c r="AV37" s="242"/>
      <c r="AW37" s="242"/>
      <c r="AX37" s="242"/>
      <c r="AY37" s="242"/>
      <c r="AZ37" s="242"/>
      <c r="BA37" s="242"/>
      <c r="BB37" s="242"/>
      <c r="BC37" s="242"/>
      <c r="BD37" s="242"/>
    </row>
    <row r="38" spans="1:71" ht="13.5" customHeight="1">
      <c r="A38" s="231"/>
      <c r="B38" s="231"/>
      <c r="C38" s="231"/>
      <c r="D38" s="231"/>
      <c r="E38" s="231"/>
      <c r="F38" s="231"/>
      <c r="G38" s="250"/>
      <c r="H38" s="250"/>
      <c r="I38" s="186" t="s">
        <v>110</v>
      </c>
      <c r="J38" s="187"/>
      <c r="K38" s="187"/>
      <c r="L38" s="187"/>
      <c r="M38" s="187"/>
      <c r="N38" s="188"/>
      <c r="O38" s="174"/>
      <c r="P38" s="174"/>
      <c r="Q38" s="174"/>
      <c r="R38" s="35"/>
      <c r="S38" s="34" t="s">
        <v>112</v>
      </c>
      <c r="T38" s="34"/>
      <c r="U38" s="34"/>
      <c r="V38" s="34"/>
      <c r="W38" s="34"/>
      <c r="X38" s="34"/>
      <c r="Y38" s="34"/>
      <c r="Z38" s="235" t="s">
        <v>113</v>
      </c>
      <c r="AA38" s="235"/>
      <c r="AB38" s="113" t="s">
        <v>114</v>
      </c>
      <c r="AC38" s="113"/>
      <c r="AD38" s="276"/>
      <c r="AE38" s="277"/>
      <c r="AF38" s="277"/>
      <c r="AG38" s="277"/>
      <c r="AH38" s="278"/>
      <c r="BG38" s="21"/>
      <c r="BH38" s="21"/>
      <c r="BI38" s="21"/>
      <c r="BJ38" s="21"/>
      <c r="BK38" s="21"/>
      <c r="BL38" s="21"/>
      <c r="BM38" s="10"/>
      <c r="BN38" s="10"/>
      <c r="BO38" s="10"/>
      <c r="BP38" s="10"/>
      <c r="BQ38" s="10"/>
      <c r="BR38" s="10"/>
    </row>
    <row r="39" spans="1:71">
      <c r="V39" s="32"/>
      <c r="W39" s="32"/>
      <c r="BF39" s="20"/>
      <c r="BG39" s="256" t="s">
        <v>131</v>
      </c>
      <c r="BH39" s="266"/>
      <c r="BI39" s="266"/>
      <c r="BJ39" s="266"/>
      <c r="BK39" s="266"/>
      <c r="BL39" s="266"/>
      <c r="BM39" s="42"/>
      <c r="BN39" s="43"/>
      <c r="BO39" s="43"/>
      <c r="BP39" s="43"/>
      <c r="BQ39" s="43"/>
      <c r="BR39" s="43"/>
      <c r="BS39" s="14"/>
    </row>
    <row r="40" spans="1:71">
      <c r="A40" s="248" t="s">
        <v>102</v>
      </c>
      <c r="B40" s="248"/>
      <c r="C40" s="248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 t="s">
        <v>64</v>
      </c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48"/>
      <c r="AH40" s="248"/>
      <c r="AI40" s="248"/>
      <c r="AJ40" s="248"/>
      <c r="AK40" s="248"/>
      <c r="AL40" s="248"/>
      <c r="AM40" s="248" t="s">
        <v>29</v>
      </c>
      <c r="AN40" s="248"/>
      <c r="AO40" s="248"/>
      <c r="AP40" s="248"/>
      <c r="AQ40" s="248"/>
      <c r="AR40" s="248"/>
      <c r="AS40" s="248"/>
      <c r="AT40" s="248"/>
      <c r="AU40" s="248"/>
      <c r="AV40" s="248"/>
      <c r="AW40" s="248"/>
      <c r="AX40" s="248"/>
      <c r="AY40" s="248"/>
      <c r="AZ40" s="248"/>
      <c r="BA40" s="248"/>
      <c r="BB40" s="248"/>
      <c r="BC40" s="248"/>
      <c r="BD40" s="248"/>
      <c r="BE40" s="248"/>
      <c r="BF40" s="20"/>
      <c r="BG40" s="267" t="s">
        <v>130</v>
      </c>
      <c r="BH40" s="268"/>
      <c r="BI40" s="268"/>
      <c r="BJ40" s="268"/>
      <c r="BK40" s="268"/>
      <c r="BL40" s="269"/>
      <c r="BM40" s="41"/>
      <c r="BN40" s="41"/>
      <c r="BO40" s="41"/>
      <c r="BP40" s="41"/>
      <c r="BQ40" s="41"/>
      <c r="BR40" s="41"/>
      <c r="BS40" s="14"/>
    </row>
    <row r="41" spans="1:71">
      <c r="A41" s="251"/>
      <c r="B41" s="251"/>
      <c r="C41" s="251"/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0"/>
      <c r="BG41" s="270"/>
      <c r="BH41" s="271"/>
      <c r="BI41" s="271"/>
      <c r="BJ41" s="271"/>
      <c r="BK41" s="271"/>
      <c r="BL41" s="272"/>
      <c r="BM41" s="41"/>
      <c r="BN41" s="41"/>
      <c r="BO41" s="41"/>
      <c r="BP41" s="41"/>
      <c r="BQ41" s="41"/>
      <c r="BR41" s="41"/>
      <c r="BS41" s="14"/>
    </row>
    <row r="42" spans="1:71">
      <c r="A42" s="248" t="s">
        <v>21</v>
      </c>
      <c r="B42" s="248"/>
      <c r="C42" s="248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 t="s">
        <v>22</v>
      </c>
      <c r="P42" s="248"/>
      <c r="Q42" s="248"/>
      <c r="R42" s="248"/>
      <c r="S42" s="248"/>
      <c r="T42" s="248" t="s">
        <v>21</v>
      </c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248" t="s">
        <v>22</v>
      </c>
      <c r="AI42" s="248"/>
      <c r="AJ42" s="248"/>
      <c r="AK42" s="248"/>
      <c r="AL42" s="248"/>
      <c r="AM42" s="248" t="s">
        <v>21</v>
      </c>
      <c r="AN42" s="248"/>
      <c r="AO42" s="248"/>
      <c r="AP42" s="248"/>
      <c r="AQ42" s="248"/>
      <c r="AR42" s="248"/>
      <c r="AS42" s="248"/>
      <c r="AT42" s="248"/>
      <c r="AU42" s="248"/>
      <c r="AV42" s="248"/>
      <c r="AW42" s="248"/>
      <c r="AX42" s="248"/>
      <c r="AY42" s="248"/>
      <c r="AZ42" s="248"/>
      <c r="BA42" s="248" t="s">
        <v>22</v>
      </c>
      <c r="BB42" s="248"/>
      <c r="BC42" s="248"/>
      <c r="BD42" s="248"/>
      <c r="BE42" s="248"/>
      <c r="BF42" s="20"/>
      <c r="BG42" s="273"/>
      <c r="BH42" s="274"/>
      <c r="BI42" s="274"/>
      <c r="BJ42" s="274"/>
      <c r="BK42" s="274"/>
      <c r="BL42" s="275"/>
      <c r="BM42" s="41"/>
      <c r="BN42" s="41"/>
      <c r="BO42" s="41"/>
      <c r="BP42" s="41"/>
      <c r="BQ42" s="41"/>
      <c r="BR42" s="41"/>
      <c r="BS42" s="3"/>
    </row>
    <row r="43" spans="1:71">
      <c r="A43" s="236"/>
      <c r="B43" s="236"/>
      <c r="C43" s="236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43"/>
      <c r="P43" s="243"/>
      <c r="Q43" s="243"/>
      <c r="R43" s="243"/>
      <c r="S43" s="243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4"/>
      <c r="AK43" s="244"/>
      <c r="AL43" s="244"/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43"/>
      <c r="BB43" s="243"/>
      <c r="BC43" s="243"/>
      <c r="BD43" s="243"/>
      <c r="BE43" s="243"/>
      <c r="BM43" s="14"/>
      <c r="BN43" s="14"/>
      <c r="BO43" s="3"/>
      <c r="BP43" s="10"/>
    </row>
    <row r="44" spans="1:71">
      <c r="A44" s="248" t="s">
        <v>2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 t="s">
        <v>65</v>
      </c>
      <c r="N44" s="248"/>
      <c r="O44" s="248"/>
      <c r="P44" s="248"/>
      <c r="Q44" s="248"/>
      <c r="R44" s="248"/>
      <c r="S44" s="248"/>
      <c r="T44" s="248" t="s">
        <v>2</v>
      </c>
      <c r="U44" s="248"/>
      <c r="V44" s="248"/>
      <c r="W44" s="248"/>
      <c r="X44" s="248"/>
      <c r="Y44" s="248"/>
      <c r="Z44" s="248"/>
      <c r="AA44" s="248"/>
      <c r="AB44" s="248"/>
      <c r="AC44" s="248"/>
      <c r="AD44" s="248"/>
      <c r="AE44" s="248"/>
      <c r="AF44" s="248" t="s">
        <v>65</v>
      </c>
      <c r="AG44" s="248"/>
      <c r="AH44" s="248"/>
      <c r="AI44" s="248"/>
      <c r="AJ44" s="248"/>
      <c r="AK44" s="248"/>
      <c r="AL44" s="248"/>
      <c r="AM44" s="248" t="s">
        <v>2</v>
      </c>
      <c r="AN44" s="248"/>
      <c r="AO44" s="248"/>
      <c r="AP44" s="248"/>
      <c r="AQ44" s="248"/>
      <c r="AR44" s="248"/>
      <c r="AS44" s="248"/>
      <c r="AT44" s="248"/>
      <c r="AU44" s="248"/>
      <c r="AV44" s="248"/>
      <c r="AW44" s="248"/>
      <c r="AX44" s="248"/>
      <c r="AY44" s="248" t="s">
        <v>65</v>
      </c>
      <c r="AZ44" s="248"/>
      <c r="BA44" s="248"/>
      <c r="BB44" s="248"/>
      <c r="BC44" s="248"/>
      <c r="BD44" s="248"/>
      <c r="BE44" s="248"/>
      <c r="BG44" s="256" t="s">
        <v>52</v>
      </c>
      <c r="BH44" s="266"/>
      <c r="BI44" s="266"/>
      <c r="BJ44" s="266"/>
      <c r="BK44" s="266"/>
      <c r="BL44" s="257"/>
      <c r="BM44" s="43"/>
      <c r="BN44" s="43"/>
      <c r="BO44" s="43"/>
      <c r="BP44" s="10"/>
    </row>
    <row r="45" spans="1:71">
      <c r="A45" s="236"/>
      <c r="B45" s="236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52"/>
      <c r="N45" s="252"/>
      <c r="O45" s="252"/>
      <c r="P45" s="252"/>
      <c r="Q45" s="252"/>
      <c r="R45" s="252"/>
      <c r="S45" s="252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  <c r="AK45" s="244"/>
      <c r="AL45" s="244"/>
      <c r="AM45" s="236"/>
      <c r="AN45" s="236"/>
      <c r="AO45" s="236"/>
      <c r="AP45" s="236"/>
      <c r="AQ45" s="236"/>
      <c r="AR45" s="236"/>
      <c r="AS45" s="236"/>
      <c r="AT45" s="236"/>
      <c r="AU45" s="236"/>
      <c r="AV45" s="236"/>
      <c r="AW45" s="236"/>
      <c r="AX45" s="236"/>
      <c r="AY45" s="252"/>
      <c r="AZ45" s="252"/>
      <c r="BA45" s="252"/>
      <c r="BB45" s="252"/>
      <c r="BC45" s="252"/>
      <c r="BD45" s="252"/>
      <c r="BE45" s="252"/>
      <c r="BG45" s="258"/>
      <c r="BH45" s="259"/>
      <c r="BI45" s="258"/>
      <c r="BJ45" s="259"/>
      <c r="BK45" s="262"/>
      <c r="BL45" s="263"/>
      <c r="BM45" s="44"/>
      <c r="BN45" s="44"/>
      <c r="BO45" s="44"/>
      <c r="BP45" s="10"/>
    </row>
    <row r="46" spans="1:71">
      <c r="A46" s="121" t="s">
        <v>104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 t="s">
        <v>105</v>
      </c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 t="s">
        <v>105</v>
      </c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G46" s="260"/>
      <c r="BH46" s="261"/>
      <c r="BI46" s="260"/>
      <c r="BJ46" s="261"/>
      <c r="BK46" s="264"/>
      <c r="BL46" s="265"/>
      <c r="BM46" s="44"/>
      <c r="BN46" s="44"/>
      <c r="BO46" s="44"/>
      <c r="BP46" s="10"/>
    </row>
    <row r="47" spans="1:71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G47" s="256" t="s">
        <v>53</v>
      </c>
      <c r="BH47" s="257"/>
      <c r="BI47" s="256" t="s">
        <v>54</v>
      </c>
      <c r="BJ47" s="257"/>
      <c r="BK47" s="256" t="s">
        <v>55</v>
      </c>
      <c r="BL47" s="257"/>
      <c r="BM47" s="3"/>
      <c r="BN47" s="43"/>
      <c r="BO47" s="43"/>
      <c r="BP47" s="10"/>
    </row>
    <row r="48" spans="1:71">
      <c r="BL48" s="45"/>
      <c r="BM48" s="10"/>
      <c r="BN48" s="10"/>
      <c r="BO48" s="10"/>
      <c r="BP48" s="10"/>
    </row>
    <row r="49" spans="1:68">
      <c r="BM49" s="10"/>
      <c r="BN49" s="10"/>
      <c r="BO49" s="10"/>
      <c r="BP49" s="10"/>
    </row>
    <row r="50" spans="1:68">
      <c r="A50" s="88" t="s">
        <v>161</v>
      </c>
    </row>
  </sheetData>
  <mergeCells count="372">
    <mergeCell ref="AM46:BE46"/>
    <mergeCell ref="AC37:AH37"/>
    <mergeCell ref="BK47:BL47"/>
    <mergeCell ref="BI47:BJ47"/>
    <mergeCell ref="BG47:BH47"/>
    <mergeCell ref="BG45:BH46"/>
    <mergeCell ref="BI45:BJ46"/>
    <mergeCell ref="BK45:BL46"/>
    <mergeCell ref="BG44:BL44"/>
    <mergeCell ref="BG40:BL42"/>
    <mergeCell ref="AY45:BE45"/>
    <mergeCell ref="AM47:BE47"/>
    <mergeCell ref="T44:AE44"/>
    <mergeCell ref="AF44:AL44"/>
    <mergeCell ref="AM44:AX44"/>
    <mergeCell ref="AY44:BE44"/>
    <mergeCell ref="T42:AG42"/>
    <mergeCell ref="AH42:AL42"/>
    <mergeCell ref="AM42:AZ42"/>
    <mergeCell ref="BA42:BE42"/>
    <mergeCell ref="T40:AL40"/>
    <mergeCell ref="AM40:BE40"/>
    <mergeCell ref="AD38:AH38"/>
    <mergeCell ref="BG39:BL39"/>
    <mergeCell ref="A41:S41"/>
    <mergeCell ref="A47:S47"/>
    <mergeCell ref="T47:AL47"/>
    <mergeCell ref="T45:AE45"/>
    <mergeCell ref="AF45:AL45"/>
    <mergeCell ref="A45:L45"/>
    <mergeCell ref="M45:S45"/>
    <mergeCell ref="A42:N42"/>
    <mergeCell ref="O42:S42"/>
    <mergeCell ref="A44:L44"/>
    <mergeCell ref="M44:S44"/>
    <mergeCell ref="A43:N43"/>
    <mergeCell ref="O43:S43"/>
    <mergeCell ref="A46:S46"/>
    <mergeCell ref="T46:AL46"/>
    <mergeCell ref="A40:S40"/>
    <mergeCell ref="A34:D34"/>
    <mergeCell ref="A33:D33"/>
    <mergeCell ref="A31:D31"/>
    <mergeCell ref="A32:D32"/>
    <mergeCell ref="E34:F34"/>
    <mergeCell ref="E33:F33"/>
    <mergeCell ref="E32:F32"/>
    <mergeCell ref="E31:F31"/>
    <mergeCell ref="G31:H31"/>
    <mergeCell ref="G32:H32"/>
    <mergeCell ref="G33:H33"/>
    <mergeCell ref="G34:H34"/>
    <mergeCell ref="G35:H35"/>
    <mergeCell ref="G36:H36"/>
    <mergeCell ref="G37:H37"/>
    <mergeCell ref="G38:H38"/>
    <mergeCell ref="O32:Q32"/>
    <mergeCell ref="O33:Q33"/>
    <mergeCell ref="I37:N37"/>
    <mergeCell ref="O35:Q35"/>
    <mergeCell ref="O38:Q38"/>
    <mergeCell ref="I38:N38"/>
    <mergeCell ref="A35:F35"/>
    <mergeCell ref="AM45:AX45"/>
    <mergeCell ref="AM41:BE41"/>
    <mergeCell ref="BA31:BF31"/>
    <mergeCell ref="BA32:BF32"/>
    <mergeCell ref="AQ31:AR31"/>
    <mergeCell ref="BB36:BD36"/>
    <mergeCell ref="AJ35:AL36"/>
    <mergeCell ref="AJ37:AL37"/>
    <mergeCell ref="AM37:AO37"/>
    <mergeCell ref="AP37:AR37"/>
    <mergeCell ref="AS37:AU37"/>
    <mergeCell ref="AV37:AX37"/>
    <mergeCell ref="AY37:BA37"/>
    <mergeCell ref="BB37:BD37"/>
    <mergeCell ref="AY35:BD35"/>
    <mergeCell ref="AM43:AZ43"/>
    <mergeCell ref="BA43:BE43"/>
    <mergeCell ref="T41:AL41"/>
    <mergeCell ref="T43:AG43"/>
    <mergeCell ref="AH43:AL43"/>
    <mergeCell ref="T37:AB37"/>
    <mergeCell ref="AY36:BA36"/>
    <mergeCell ref="AS31:AZ31"/>
    <mergeCell ref="A37:F38"/>
    <mergeCell ref="O37:Q37"/>
    <mergeCell ref="I34:N34"/>
    <mergeCell ref="I35:N35"/>
    <mergeCell ref="I36:N36"/>
    <mergeCell ref="AM35:AX35"/>
    <mergeCell ref="AC36:AH36"/>
    <mergeCell ref="T36:AA36"/>
    <mergeCell ref="AM36:AO36"/>
    <mergeCell ref="AP36:AR36"/>
    <mergeCell ref="AS36:AU36"/>
    <mergeCell ref="O36:Q36"/>
    <mergeCell ref="A36:F36"/>
    <mergeCell ref="AV36:AX36"/>
    <mergeCell ref="AC35:AH35"/>
    <mergeCell ref="Z38:AA38"/>
    <mergeCell ref="AB38:AC38"/>
    <mergeCell ref="T34:AA34"/>
    <mergeCell ref="T35:AA35"/>
    <mergeCell ref="A3:R3"/>
    <mergeCell ref="AT3:AV3"/>
    <mergeCell ref="AW3:AY3"/>
    <mergeCell ref="AZ3:BB3"/>
    <mergeCell ref="BC3:BE3"/>
    <mergeCell ref="AD26:AG27"/>
    <mergeCell ref="AJ31:AP31"/>
    <mergeCell ref="AJ30:BF30"/>
    <mergeCell ref="BA28:BB28"/>
    <mergeCell ref="AN28:AP28"/>
    <mergeCell ref="AQ28:AS28"/>
    <mergeCell ref="AT28:AV28"/>
    <mergeCell ref="BC28:BD28"/>
    <mergeCell ref="AW28:AX28"/>
    <mergeCell ref="AY28:AZ28"/>
    <mergeCell ref="AY27:AZ27"/>
    <mergeCell ref="AN27:AP27"/>
    <mergeCell ref="AQ27:AS27"/>
    <mergeCell ref="AT27:AV27"/>
    <mergeCell ref="AC31:AH31"/>
    <mergeCell ref="AK28:AM28"/>
    <mergeCell ref="AH27:AJ27"/>
    <mergeCell ref="AK27:AM27"/>
    <mergeCell ref="AW27:AX27"/>
    <mergeCell ref="A7:R8"/>
    <mergeCell ref="S7:AN7"/>
    <mergeCell ref="AC34:AH34"/>
    <mergeCell ref="AH12:AI13"/>
    <mergeCell ref="AJ12:AK13"/>
    <mergeCell ref="AL12:AM13"/>
    <mergeCell ref="AZ12:BC13"/>
    <mergeCell ref="BA26:BD26"/>
    <mergeCell ref="A1:R1"/>
    <mergeCell ref="S1:AO1"/>
    <mergeCell ref="AP1:AS1"/>
    <mergeCell ref="AT1:BB1"/>
    <mergeCell ref="BC1:BH1"/>
    <mergeCell ref="A2:R2"/>
    <mergeCell ref="S2:X3"/>
    <mergeCell ref="Y2:AO3"/>
    <mergeCell ref="AP2:AQ3"/>
    <mergeCell ref="AR2:AS3"/>
    <mergeCell ref="BF3:BH3"/>
    <mergeCell ref="AT2:AV2"/>
    <mergeCell ref="AW2:AY2"/>
    <mergeCell ref="AZ2:BB2"/>
    <mergeCell ref="BC2:BE2"/>
    <mergeCell ref="BF2:BH2"/>
    <mergeCell ref="S4:AN4"/>
    <mergeCell ref="AO4:BB4"/>
    <mergeCell ref="BC4:BH4"/>
    <mergeCell ref="S5:AN5"/>
    <mergeCell ref="AO5:BB5"/>
    <mergeCell ref="BC5:BH5"/>
    <mergeCell ref="S6:AN6"/>
    <mergeCell ref="AO6:BD6"/>
    <mergeCell ref="BE6:BH6"/>
    <mergeCell ref="A11:C12"/>
    <mergeCell ref="O34:Q34"/>
    <mergeCell ref="A9:R9"/>
    <mergeCell ref="S9:AR9"/>
    <mergeCell ref="AS9:BH9"/>
    <mergeCell ref="A10:BH10"/>
    <mergeCell ref="AB11:AE11"/>
    <mergeCell ref="AJ34:BD34"/>
    <mergeCell ref="AC32:AH32"/>
    <mergeCell ref="AC33:AH33"/>
    <mergeCell ref="AS32:AZ32"/>
    <mergeCell ref="I31:N31"/>
    <mergeCell ref="I32:N32"/>
    <mergeCell ref="I33:N33"/>
    <mergeCell ref="T31:AA31"/>
    <mergeCell ref="T32:AA32"/>
    <mergeCell ref="T33:AA33"/>
    <mergeCell ref="AQ32:AR32"/>
    <mergeCell ref="X23:AB23"/>
    <mergeCell ref="X25:AB25"/>
    <mergeCell ref="AM20:AN20"/>
    <mergeCell ref="AO20:AP20"/>
    <mergeCell ref="AO7:BD7"/>
    <mergeCell ref="BE7:BH7"/>
    <mergeCell ref="S19:W20"/>
    <mergeCell ref="S8:AR8"/>
    <mergeCell ref="AS8:BH8"/>
    <mergeCell ref="T11:AA11"/>
    <mergeCell ref="AV12:AW13"/>
    <mergeCell ref="AX12:AY13"/>
    <mergeCell ref="BE11:BL11"/>
    <mergeCell ref="BE12:BF12"/>
    <mergeCell ref="BG12:BH12"/>
    <mergeCell ref="BI12:BJ12"/>
    <mergeCell ref="BK12:BL12"/>
    <mergeCell ref="BK13:BL14"/>
    <mergeCell ref="BE13:BF14"/>
    <mergeCell ref="BG13:BH14"/>
    <mergeCell ref="AD12:AE12"/>
    <mergeCell ref="BI13:BJ14"/>
    <mergeCell ref="AD19:AY19"/>
    <mergeCell ref="R15:S15"/>
    <mergeCell ref="X13:Y13"/>
    <mergeCell ref="T14:U14"/>
    <mergeCell ref="AG11:BC11"/>
    <mergeCell ref="AG12:AG13"/>
    <mergeCell ref="S22:W22"/>
    <mergeCell ref="X22:AB22"/>
    <mergeCell ref="AD22:AH22"/>
    <mergeCell ref="AR20:AY20"/>
    <mergeCell ref="BE20:BF20"/>
    <mergeCell ref="BC19:BK19"/>
    <mergeCell ref="BI20:BK21"/>
    <mergeCell ref="BI22:BK22"/>
    <mergeCell ref="AZ15:BA15"/>
    <mergeCell ref="AZ16:BA16"/>
    <mergeCell ref="A19:C20"/>
    <mergeCell ref="D19:N20"/>
    <mergeCell ref="O19:R19"/>
    <mergeCell ref="O20:P20"/>
    <mergeCell ref="Q20:R20"/>
    <mergeCell ref="X19:AB20"/>
    <mergeCell ref="BG20:BH20"/>
    <mergeCell ref="X26:AB26"/>
    <mergeCell ref="A21:C21"/>
    <mergeCell ref="D21:N21"/>
    <mergeCell ref="O21:P21"/>
    <mergeCell ref="Q21:R21"/>
    <mergeCell ref="AW26:AZ26"/>
    <mergeCell ref="A23:C23"/>
    <mergeCell ref="D23:N23"/>
    <mergeCell ref="O23:P23"/>
    <mergeCell ref="Q23:R23"/>
    <mergeCell ref="S21:W21"/>
    <mergeCell ref="X21:AB21"/>
    <mergeCell ref="X24:AB24"/>
    <mergeCell ref="S23:W23"/>
    <mergeCell ref="AI21:AJ21"/>
    <mergeCell ref="AK21:AL21"/>
    <mergeCell ref="AM21:AN21"/>
    <mergeCell ref="AD23:AH23"/>
    <mergeCell ref="AI22:AJ22"/>
    <mergeCell ref="AK22:AL22"/>
    <mergeCell ref="AM22:AN22"/>
    <mergeCell ref="AO22:AP22"/>
    <mergeCell ref="BC20:BD20"/>
    <mergeCell ref="AR21:AS22"/>
    <mergeCell ref="AT21:AU22"/>
    <mergeCell ref="AV21:AW22"/>
    <mergeCell ref="AD21:AH21"/>
    <mergeCell ref="AI20:AJ20"/>
    <mergeCell ref="AK20:AL20"/>
    <mergeCell ref="AI23:AJ23"/>
    <mergeCell ref="AK23:AL23"/>
    <mergeCell ref="AM23:AN23"/>
    <mergeCell ref="AO23:AP23"/>
    <mergeCell ref="AR23:AS23"/>
    <mergeCell ref="AT23:AU23"/>
    <mergeCell ref="AV23:AW23"/>
    <mergeCell ref="AX23:AY23"/>
    <mergeCell ref="AX21:AY22"/>
    <mergeCell ref="A22:C22"/>
    <mergeCell ref="D22:N22"/>
    <mergeCell ref="O22:P22"/>
    <mergeCell ref="Q22:R22"/>
    <mergeCell ref="O31:Q31"/>
    <mergeCell ref="AJ32:AP32"/>
    <mergeCell ref="T12:U12"/>
    <mergeCell ref="V12:W12"/>
    <mergeCell ref="X12:Y12"/>
    <mergeCell ref="Z12:AA12"/>
    <mergeCell ref="AB12:AC12"/>
    <mergeCell ref="A27:C27"/>
    <mergeCell ref="D27:N27"/>
    <mergeCell ref="O27:P27"/>
    <mergeCell ref="Q27:R27"/>
    <mergeCell ref="H12:I12"/>
    <mergeCell ref="H13:I13"/>
    <mergeCell ref="H14:I14"/>
    <mergeCell ref="J12:K12"/>
    <mergeCell ref="L12:M12"/>
    <mergeCell ref="N12:O12"/>
    <mergeCell ref="P12:Q12"/>
    <mergeCell ref="A24:C24"/>
    <mergeCell ref="D24:N24"/>
    <mergeCell ref="O24:P24"/>
    <mergeCell ref="Q24:R24"/>
    <mergeCell ref="Q26:R26"/>
    <mergeCell ref="A25:C25"/>
    <mergeCell ref="D25:N25"/>
    <mergeCell ref="A26:C26"/>
    <mergeCell ref="D26:N26"/>
    <mergeCell ref="O26:P26"/>
    <mergeCell ref="A30:F30"/>
    <mergeCell ref="G30:AH30"/>
    <mergeCell ref="AD28:AG28"/>
    <mergeCell ref="AH28:AJ28"/>
    <mergeCell ref="O25:P25"/>
    <mergeCell ref="Q25:R25"/>
    <mergeCell ref="S24:W24"/>
    <mergeCell ref="S25:W25"/>
    <mergeCell ref="S26:W26"/>
    <mergeCell ref="S27:W27"/>
    <mergeCell ref="AD29:BD29"/>
    <mergeCell ref="AH26:AV26"/>
    <mergeCell ref="BA27:BB27"/>
    <mergeCell ref="BC27:BD27"/>
    <mergeCell ref="X27:AB27"/>
    <mergeCell ref="D11:K11"/>
    <mergeCell ref="L11:S11"/>
    <mergeCell ref="D12:E12"/>
    <mergeCell ref="F12:G12"/>
    <mergeCell ref="D13:E13"/>
    <mergeCell ref="D14:E14"/>
    <mergeCell ref="F13:G13"/>
    <mergeCell ref="F14:G14"/>
    <mergeCell ref="P13:Q13"/>
    <mergeCell ref="P14:Q14"/>
    <mergeCell ref="R13:S13"/>
    <mergeCell ref="R14:S14"/>
    <mergeCell ref="N13:O13"/>
    <mergeCell ref="N14:O14"/>
    <mergeCell ref="L13:M13"/>
    <mergeCell ref="V14:W14"/>
    <mergeCell ref="F15:G15"/>
    <mergeCell ref="F16:G16"/>
    <mergeCell ref="R12:S12"/>
    <mergeCell ref="D15:E15"/>
    <mergeCell ref="AB15:AC15"/>
    <mergeCell ref="AD15:AE15"/>
    <mergeCell ref="AO21:AP21"/>
    <mergeCell ref="AP12:AQ13"/>
    <mergeCell ref="J13:K13"/>
    <mergeCell ref="J14:K14"/>
    <mergeCell ref="T13:U13"/>
    <mergeCell ref="T15:U15"/>
    <mergeCell ref="V15:W15"/>
    <mergeCell ref="L14:M14"/>
    <mergeCell ref="L15:M15"/>
    <mergeCell ref="N15:O15"/>
    <mergeCell ref="V13:W13"/>
    <mergeCell ref="A18:BI18"/>
    <mergeCell ref="AB16:AC16"/>
    <mergeCell ref="H16:I16"/>
    <mergeCell ref="P16:Q16"/>
    <mergeCell ref="AZ14:BA14"/>
    <mergeCell ref="BB14:BC14"/>
    <mergeCell ref="AR12:AS13"/>
    <mergeCell ref="AT12:AU13"/>
    <mergeCell ref="AD16:AE16"/>
    <mergeCell ref="AZ17:BA17"/>
    <mergeCell ref="X14:Y14"/>
    <mergeCell ref="Z14:AA14"/>
    <mergeCell ref="AB14:AC14"/>
    <mergeCell ref="AD14:AE14"/>
    <mergeCell ref="AN12:AO13"/>
    <mergeCell ref="Z13:AA13"/>
    <mergeCell ref="AB13:AC13"/>
    <mergeCell ref="AD13:AE13"/>
    <mergeCell ref="X16:Y16"/>
    <mergeCell ref="BB17:BC17"/>
    <mergeCell ref="J15:K15"/>
    <mergeCell ref="H15:I15"/>
    <mergeCell ref="P15:Q15"/>
    <mergeCell ref="BB15:BC15"/>
    <mergeCell ref="BB16:BC16"/>
    <mergeCell ref="X15:Y15"/>
    <mergeCell ref="V16:W16"/>
    <mergeCell ref="N16:O16"/>
    <mergeCell ref="Z15:AA15"/>
  </mergeCells>
  <phoneticPr fontId="23" type="noConversion"/>
  <conditionalFormatting sqref="S4:BH4 S6:BH8 S5:AN5 BC5:BH5 S2 Y2 S9 AS9 AP2 AR2 AT2:BH3">
    <cfRule type="containsErrors" dxfId="3" priority="4">
      <formula>ISERROR(S2)</formula>
    </cfRule>
  </conditionalFormatting>
  <conditionalFormatting sqref="S5:AN5">
    <cfRule type="containsText" dxfId="2" priority="3" operator="containsText" text="#">
      <formula>NOT(ISERROR(SEARCH("#",S5)))</formula>
    </cfRule>
  </conditionalFormatting>
  <conditionalFormatting sqref="AO5:BB5">
    <cfRule type="containsText" dxfId="1" priority="2" operator="containsText" text="#">
      <formula>NOT(ISERROR(SEARCH("#",AO5)))</formula>
    </cfRule>
  </conditionalFormatting>
  <conditionalFormatting sqref="BI2:BX8">
    <cfRule type="containsErrors" dxfId="0" priority="1">
      <formula>ISERROR(BI2)</formula>
    </cfRule>
  </conditionalFormatting>
  <dataValidations count="6">
    <dataValidation type="whole" allowBlank="1" showInputMessage="1" showErrorMessage="1" error="INTRODUZCA UN NUMERO" sqref="AX21 AR21 AT21 AV21 Q21:R28 O21:P29 BG11 BH12 BG13:BG14 BF11:BF14 BF20 BD20">
      <formula1>0</formula1>
      <formula2>1000</formula2>
    </dataValidation>
    <dataValidation type="whole" allowBlank="1" showInputMessage="1" showErrorMessage="1" error="INTRODUZCA UN NUMERO _x000a_" sqref="AD23 AI21 AK21 AM21 AO21 AI23 AK23 AM23 AO23">
      <formula1>0</formula1>
      <formula2>50</formula2>
    </dataValidation>
    <dataValidation type="whole" allowBlank="1" showInputMessage="1" showErrorMessage="1" error="INTRODUZCA UN NUMERO _x000a_" sqref="AW28 BA28">
      <formula1>0</formula1>
      <formula2>100</formula2>
    </dataValidation>
    <dataValidation type="whole" allowBlank="1" showInputMessage="1" showErrorMessage="1" error="INTRODUZCA UN NUMERO" sqref="AK28:AS28">
      <formula1>0</formula1>
      <formula2>100</formula2>
    </dataValidation>
    <dataValidation type="whole" allowBlank="1" showInputMessage="1" showErrorMessage="1" error="INTRODUZCA UN NUMERO" sqref="BE13 BG13 BI13">
      <formula1>0</formula1>
      <formula2>20</formula2>
    </dataValidation>
    <dataValidation type="whole" allowBlank="1" showInputMessage="1" showErrorMessage="1" error="INTRODUZCA UN NÚMERO" sqref="BG21:BH22 BI22 D13:D14 E14 F13:G14 L13:O14 T13:W14 AF13:AF14 AD13:AD14">
      <formula1>0</formula1>
      <formula2>1000</formula2>
    </dataValidation>
  </dataValidations>
  <pageMargins left="0.23622047244094491" right="3.937007874015748E-2" top="0.35433070866141736" bottom="0.35433070866141736" header="0.11811023622047245" footer="0.11811023622047245"/>
  <pageSetup paperSize="5" scale="9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7"/>
  <sheetViews>
    <sheetView view="pageBreakPreview" zoomScaleNormal="100" zoomScaleSheetLayoutView="100" workbookViewId="0">
      <selection activeCell="K5" sqref="K5"/>
    </sheetView>
  </sheetViews>
  <sheetFormatPr baseColWidth="10" defaultRowHeight="12.75"/>
  <cols>
    <col min="1" max="1" width="8.7109375" style="40" customWidth="1"/>
    <col min="2" max="8" width="5.7109375" style="40" customWidth="1"/>
    <col min="9" max="9" width="7.42578125" style="40" customWidth="1"/>
    <col min="10" max="15" width="5.7109375" style="40" customWidth="1"/>
    <col min="16" max="16" width="6.28515625" style="40" customWidth="1"/>
    <col min="17" max="19" width="5.7109375" style="40" customWidth="1"/>
    <col min="20" max="23" width="5.7109375" customWidth="1"/>
    <col min="24" max="27" width="4.7109375" customWidth="1"/>
    <col min="28" max="29" width="3.28515625" customWidth="1"/>
    <col min="30" max="31" width="5.7109375" customWidth="1"/>
  </cols>
  <sheetData>
    <row r="1" spans="1:63" ht="34.5" customHeight="1">
      <c r="A1" s="305" t="s">
        <v>155</v>
      </c>
      <c r="B1" s="306"/>
      <c r="C1" s="306"/>
      <c r="D1" s="307"/>
      <c r="E1" s="307"/>
      <c r="F1" s="307"/>
      <c r="G1" s="307"/>
      <c r="H1" s="307"/>
      <c r="I1" s="307"/>
      <c r="K1" s="87" t="s">
        <v>129</v>
      </c>
      <c r="L1" s="281" t="s">
        <v>165</v>
      </c>
      <c r="M1" s="281"/>
      <c r="N1" s="295" t="s">
        <v>149</v>
      </c>
      <c r="O1" s="296"/>
      <c r="P1" s="281" t="s">
        <v>154</v>
      </c>
      <c r="Q1" s="281"/>
      <c r="T1" s="293" t="s">
        <v>157</v>
      </c>
      <c r="U1" s="293"/>
      <c r="V1" s="294" t="s">
        <v>158</v>
      </c>
      <c r="W1" s="294"/>
      <c r="X1" s="1"/>
      <c r="Y1" s="286" t="s">
        <v>168</v>
      </c>
      <c r="Z1" s="287"/>
      <c r="AA1" s="288"/>
      <c r="AB1" s="14"/>
      <c r="AC1" s="14"/>
      <c r="AD1" s="14"/>
      <c r="AE1" s="14"/>
      <c r="AF1" s="14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>
      <c r="A2" s="63"/>
      <c r="B2" s="302" t="s">
        <v>202</v>
      </c>
      <c r="C2" s="303"/>
      <c r="D2" s="304" t="s">
        <v>203</v>
      </c>
      <c r="E2" s="304"/>
      <c r="F2" s="304" t="s">
        <v>204</v>
      </c>
      <c r="G2" s="304"/>
      <c r="H2" s="304" t="s">
        <v>11</v>
      </c>
      <c r="I2" s="304"/>
      <c r="K2" s="86" t="s">
        <v>205</v>
      </c>
      <c r="L2" s="279"/>
      <c r="M2" s="280"/>
      <c r="N2" s="228"/>
      <c r="O2" s="228"/>
      <c r="P2" s="90"/>
      <c r="Q2" s="91"/>
      <c r="T2" s="113"/>
      <c r="U2" s="113"/>
      <c r="V2" s="113"/>
      <c r="W2" s="113"/>
      <c r="X2" s="1"/>
      <c r="Y2" s="237">
        <f>L5/INICIOSEM!AD15</f>
        <v>0</v>
      </c>
      <c r="Z2" s="238"/>
      <c r="AA2" s="239"/>
      <c r="AB2" s="14"/>
      <c r="AC2" s="14"/>
      <c r="AD2" s="14"/>
      <c r="AE2" s="14"/>
      <c r="AF2" s="14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>
      <c r="A3" s="64" t="s">
        <v>8</v>
      </c>
      <c r="B3" s="308">
        <f>INICIOSEM!H13</f>
        <v>1</v>
      </c>
      <c r="C3" s="309"/>
      <c r="D3" s="308">
        <f>INICIOSEM!P13</f>
        <v>1</v>
      </c>
      <c r="E3" s="309"/>
      <c r="F3" s="308">
        <f>INICIOSEM!X13</f>
        <v>1</v>
      </c>
      <c r="G3" s="309"/>
      <c r="H3" s="308">
        <f>SUM(B3:G3)</f>
        <v>3</v>
      </c>
      <c r="I3" s="309"/>
      <c r="K3" s="86" t="s">
        <v>206</v>
      </c>
      <c r="L3" s="279"/>
      <c r="M3" s="280"/>
      <c r="N3" s="297"/>
      <c r="O3" s="297"/>
      <c r="P3" s="90"/>
      <c r="Q3" s="91"/>
      <c r="R3" s="1"/>
      <c r="S3" s="1"/>
      <c r="T3" s="1"/>
      <c r="U3" s="1"/>
      <c r="V3" s="1"/>
      <c r="W3" s="1"/>
      <c r="X3" s="1"/>
      <c r="Y3" s="1"/>
      <c r="Z3" s="1"/>
      <c r="AA3" s="1"/>
      <c r="AB3" s="14"/>
      <c r="AC3" s="14"/>
      <c r="AD3" s="14"/>
      <c r="AE3" s="14"/>
      <c r="AF3" s="14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>
      <c r="A4" s="64" t="s">
        <v>9</v>
      </c>
      <c r="B4" s="308">
        <f>INICIOSEM!H14</f>
        <v>1</v>
      </c>
      <c r="C4" s="309"/>
      <c r="D4" s="308">
        <f>INICIOSEM!P14</f>
        <v>1</v>
      </c>
      <c r="E4" s="309"/>
      <c r="F4" s="308">
        <f>INICIOSEM!X14</f>
        <v>1</v>
      </c>
      <c r="G4" s="309"/>
      <c r="H4" s="308">
        <f>SUM(B4:G4)</f>
        <v>3</v>
      </c>
      <c r="I4" s="309"/>
      <c r="K4" s="86" t="s">
        <v>207</v>
      </c>
      <c r="L4" s="279"/>
      <c r="M4" s="280"/>
      <c r="N4" s="297"/>
      <c r="O4" s="297"/>
      <c r="P4" s="90"/>
      <c r="Q4" s="91"/>
      <c r="R4" s="6"/>
      <c r="S4" s="89"/>
      <c r="T4" s="6"/>
      <c r="U4" s="89"/>
      <c r="V4" s="6"/>
      <c r="W4" s="89"/>
      <c r="X4" s="1"/>
      <c r="Y4" s="1"/>
      <c r="Z4" s="1"/>
      <c r="AA4" s="1"/>
      <c r="AB4" s="14"/>
      <c r="AC4" s="14"/>
      <c r="AD4" s="14"/>
      <c r="AE4" s="14"/>
      <c r="AF4" s="14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1:63" s="40" customFormat="1" ht="12.75" customHeight="1">
      <c r="A5" s="8"/>
      <c r="B5" s="8"/>
      <c r="C5" s="8"/>
      <c r="D5" s="47"/>
      <c r="E5" s="47"/>
      <c r="F5" s="47"/>
      <c r="G5" s="47"/>
      <c r="H5" s="47"/>
      <c r="I5" s="47"/>
      <c r="J5" s="47"/>
      <c r="K5" s="97" t="s">
        <v>11</v>
      </c>
      <c r="L5" s="289"/>
      <c r="M5" s="290"/>
      <c r="N5" s="289"/>
      <c r="O5" s="290"/>
      <c r="P5" s="291"/>
      <c r="Q5" s="292"/>
      <c r="R5" s="1"/>
      <c r="S5" s="298" t="s">
        <v>135</v>
      </c>
      <c r="T5" s="337" t="s">
        <v>201</v>
      </c>
      <c r="U5" s="338"/>
      <c r="V5" s="338"/>
      <c r="W5" s="338"/>
      <c r="X5" s="338"/>
      <c r="Y5" s="339"/>
      <c r="Z5" s="1"/>
      <c r="AA5" s="1"/>
      <c r="AB5" s="14"/>
      <c r="AC5" s="14"/>
      <c r="AD5" s="14"/>
      <c r="AE5" s="14"/>
      <c r="AF5" s="1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63">
      <c r="A6" s="298" t="s">
        <v>135</v>
      </c>
      <c r="B6" s="299" t="s">
        <v>199</v>
      </c>
      <c r="C6" s="299"/>
      <c r="D6" s="299"/>
      <c r="E6" s="299"/>
      <c r="F6" s="299"/>
      <c r="G6" s="299"/>
      <c r="H6" s="1"/>
      <c r="I6" s="298" t="s">
        <v>135</v>
      </c>
      <c r="J6" s="299" t="s">
        <v>200</v>
      </c>
      <c r="K6" s="299"/>
      <c r="L6" s="318"/>
      <c r="M6" s="318"/>
      <c r="N6" s="318"/>
      <c r="O6" s="318"/>
      <c r="P6" s="1"/>
      <c r="S6" s="298"/>
      <c r="T6" s="337" t="s">
        <v>25</v>
      </c>
      <c r="U6" s="338"/>
      <c r="V6" s="338"/>
      <c r="W6" s="338"/>
      <c r="X6" s="338"/>
      <c r="Y6" s="339"/>
      <c r="Z6" s="10"/>
      <c r="AA6" s="10"/>
      <c r="AB6" s="3"/>
      <c r="AC6" s="3"/>
      <c r="AD6" s="3"/>
      <c r="AE6" s="3"/>
      <c r="AF6" s="3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"/>
      <c r="BI6" s="1"/>
      <c r="BJ6" s="1"/>
      <c r="BK6" s="1"/>
    </row>
    <row r="7" spans="1:63" ht="12.75" customHeight="1">
      <c r="A7" s="298"/>
      <c r="B7" s="299" t="s">
        <v>25</v>
      </c>
      <c r="C7" s="299"/>
      <c r="D7" s="299"/>
      <c r="E7" s="299"/>
      <c r="F7" s="299"/>
      <c r="G7" s="299"/>
      <c r="H7" s="1"/>
      <c r="I7" s="298"/>
      <c r="J7" s="299" t="s">
        <v>25</v>
      </c>
      <c r="K7" s="299"/>
      <c r="L7" s="299"/>
      <c r="M7" s="299"/>
      <c r="N7" s="299"/>
      <c r="O7" s="299"/>
      <c r="P7" s="310"/>
      <c r="S7" s="298"/>
      <c r="T7" s="340" t="s">
        <v>136</v>
      </c>
      <c r="U7" s="341"/>
      <c r="V7" s="342"/>
      <c r="W7" s="343" t="s">
        <v>137</v>
      </c>
      <c r="X7" s="344"/>
      <c r="Y7" s="73" t="s">
        <v>138</v>
      </c>
      <c r="Z7" s="326"/>
      <c r="AA7" s="46"/>
      <c r="AB7" s="30"/>
      <c r="AC7" s="326"/>
      <c r="AD7" s="327"/>
      <c r="AE7" s="327"/>
      <c r="AF7" s="3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"/>
      <c r="BI7" s="1"/>
      <c r="BJ7" s="1"/>
      <c r="BK7" s="1"/>
    </row>
    <row r="8" spans="1:63" ht="16.5">
      <c r="A8" s="298"/>
      <c r="B8" s="300" t="s">
        <v>136</v>
      </c>
      <c r="C8" s="300"/>
      <c r="D8" s="300"/>
      <c r="E8" s="301" t="s">
        <v>137</v>
      </c>
      <c r="F8" s="301"/>
      <c r="G8" s="73" t="s">
        <v>138</v>
      </c>
      <c r="I8" s="298"/>
      <c r="J8" s="300" t="s">
        <v>136</v>
      </c>
      <c r="K8" s="300"/>
      <c r="L8" s="300"/>
      <c r="M8" s="301" t="s">
        <v>137</v>
      </c>
      <c r="N8" s="301"/>
      <c r="O8" s="73" t="s">
        <v>138</v>
      </c>
      <c r="P8" s="310"/>
      <c r="S8" s="298"/>
      <c r="T8" s="74" t="s">
        <v>139</v>
      </c>
      <c r="U8" s="75" t="s">
        <v>140</v>
      </c>
      <c r="V8" s="76" t="s">
        <v>141</v>
      </c>
      <c r="W8" s="83" t="s">
        <v>142</v>
      </c>
      <c r="X8" s="83" t="s">
        <v>143</v>
      </c>
      <c r="Y8" s="77" t="s">
        <v>144</v>
      </c>
      <c r="Z8" s="326"/>
      <c r="AA8" s="46"/>
      <c r="AB8" s="30"/>
      <c r="AC8" s="326"/>
      <c r="AD8" s="327"/>
      <c r="AE8" s="327"/>
      <c r="AF8" s="30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</row>
    <row r="9" spans="1:63" ht="16.5">
      <c r="A9" s="298"/>
      <c r="B9" s="74" t="s">
        <v>139</v>
      </c>
      <c r="C9" s="75" t="s">
        <v>140</v>
      </c>
      <c r="D9" s="76" t="s">
        <v>141</v>
      </c>
      <c r="E9" s="83" t="s">
        <v>142</v>
      </c>
      <c r="F9" s="83" t="s">
        <v>143</v>
      </c>
      <c r="G9" s="77" t="s">
        <v>144</v>
      </c>
      <c r="I9" s="298"/>
      <c r="J9" s="74" t="s">
        <v>139</v>
      </c>
      <c r="K9" s="75" t="s">
        <v>140</v>
      </c>
      <c r="L9" s="76" t="s">
        <v>141</v>
      </c>
      <c r="M9" s="83" t="s">
        <v>142</v>
      </c>
      <c r="N9" s="83" t="s">
        <v>143</v>
      </c>
      <c r="O9" s="77" t="s">
        <v>144</v>
      </c>
      <c r="P9" s="310"/>
      <c r="S9" s="335" t="s">
        <v>182</v>
      </c>
      <c r="T9" s="78"/>
      <c r="U9" s="79"/>
      <c r="V9" s="79">
        <f>T9+U9</f>
        <v>0</v>
      </c>
      <c r="W9" s="79"/>
      <c r="X9" s="79"/>
      <c r="Y9" s="79"/>
      <c r="Z9" s="326"/>
      <c r="AA9" s="46"/>
      <c r="AB9" s="30"/>
      <c r="AC9" s="326"/>
      <c r="AD9" s="327"/>
      <c r="AE9" s="327"/>
      <c r="AF9" s="30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</row>
    <row r="10" spans="1:63" ht="12" customHeight="1">
      <c r="A10" s="335" t="s">
        <v>169</v>
      </c>
      <c r="B10" s="78"/>
      <c r="C10" s="79"/>
      <c r="D10" s="79">
        <f>B10-C10</f>
        <v>0</v>
      </c>
      <c r="E10" s="79"/>
      <c r="F10" s="79"/>
      <c r="G10" s="79"/>
      <c r="I10" s="335" t="s">
        <v>176</v>
      </c>
      <c r="J10" s="78"/>
      <c r="K10" s="79"/>
      <c r="L10" s="79">
        <f>J10-K10</f>
        <v>0</v>
      </c>
      <c r="M10" s="79"/>
      <c r="N10" s="79"/>
      <c r="O10" s="79"/>
      <c r="P10" s="310"/>
      <c r="S10" s="335" t="s">
        <v>183</v>
      </c>
      <c r="T10" s="78"/>
      <c r="U10" s="79"/>
      <c r="V10" s="79">
        <f t="shared" ref="V10:V12" si="0">T10+U10</f>
        <v>0</v>
      </c>
      <c r="W10" s="79"/>
      <c r="X10" s="79"/>
      <c r="Y10" s="79"/>
      <c r="Z10" s="326"/>
      <c r="AA10" s="46"/>
      <c r="AB10" s="30"/>
      <c r="AC10" s="326"/>
      <c r="AD10" s="47"/>
      <c r="AE10" s="47"/>
      <c r="AF10" s="30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</row>
    <row r="11" spans="1:63" ht="12" customHeight="1">
      <c r="A11" s="335" t="s">
        <v>170</v>
      </c>
      <c r="B11" s="78"/>
      <c r="C11" s="79"/>
      <c r="D11" s="79">
        <f t="shared" ref="D11:D17" si="1">B11-C11</f>
        <v>0</v>
      </c>
      <c r="E11" s="79"/>
      <c r="F11" s="79"/>
      <c r="G11" s="79"/>
      <c r="I11" s="335" t="s">
        <v>177</v>
      </c>
      <c r="J11" s="78"/>
      <c r="K11" s="79"/>
      <c r="L11" s="79">
        <f t="shared" ref="L11:L17" si="2">J11-K11</f>
        <v>0</v>
      </c>
      <c r="M11" s="79"/>
      <c r="N11" s="79"/>
      <c r="O11" s="79"/>
      <c r="P11" s="84"/>
      <c r="S11" s="335" t="s">
        <v>184</v>
      </c>
      <c r="T11" s="78"/>
      <c r="U11" s="79"/>
      <c r="V11" s="79">
        <f t="shared" si="0"/>
        <v>0</v>
      </c>
      <c r="W11" s="79"/>
      <c r="X11" s="79"/>
      <c r="Y11" s="79"/>
      <c r="Z11" s="30"/>
      <c r="AA11" s="56"/>
      <c r="AB11" s="30"/>
      <c r="AC11" s="30"/>
      <c r="AD11" s="60"/>
      <c r="AE11" s="60"/>
      <c r="AF11" s="30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</row>
    <row r="12" spans="1:63" ht="12" customHeight="1">
      <c r="A12" s="335" t="s">
        <v>171</v>
      </c>
      <c r="B12" s="78"/>
      <c r="C12" s="79"/>
      <c r="D12" s="79">
        <f t="shared" si="1"/>
        <v>0</v>
      </c>
      <c r="E12" s="79"/>
      <c r="F12" s="79"/>
      <c r="G12" s="79"/>
      <c r="I12" s="335" t="s">
        <v>178</v>
      </c>
      <c r="J12" s="78"/>
      <c r="K12" s="79"/>
      <c r="L12" s="79">
        <f t="shared" si="2"/>
        <v>0</v>
      </c>
      <c r="M12" s="79"/>
      <c r="N12" s="79"/>
      <c r="O12" s="79"/>
      <c r="P12" s="84"/>
      <c r="S12" s="335" t="s">
        <v>145</v>
      </c>
      <c r="T12" s="78"/>
      <c r="U12" s="79"/>
      <c r="V12" s="79">
        <f t="shared" si="0"/>
        <v>0</v>
      </c>
      <c r="W12" s="79"/>
      <c r="X12" s="79"/>
      <c r="Y12" s="79"/>
      <c r="Z12" s="30"/>
      <c r="AA12" s="56"/>
      <c r="AB12" s="30"/>
      <c r="AC12" s="30"/>
      <c r="AD12" s="60"/>
      <c r="AE12" s="60"/>
      <c r="AF12" s="30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</row>
    <row r="13" spans="1:63" ht="12" customHeight="1">
      <c r="A13" s="335" t="s">
        <v>172</v>
      </c>
      <c r="B13" s="78"/>
      <c r="C13" s="79"/>
      <c r="D13" s="79">
        <f t="shared" si="1"/>
        <v>0</v>
      </c>
      <c r="E13" s="79"/>
      <c r="F13" s="79"/>
      <c r="G13" s="79"/>
      <c r="I13" s="335" t="s">
        <v>179</v>
      </c>
      <c r="J13" s="78"/>
      <c r="K13" s="79"/>
      <c r="L13" s="79">
        <f t="shared" si="2"/>
        <v>0</v>
      </c>
      <c r="M13" s="79"/>
      <c r="N13" s="79"/>
      <c r="O13" s="79"/>
      <c r="P13" s="84"/>
      <c r="S13" s="336" t="s">
        <v>146</v>
      </c>
      <c r="T13" s="78"/>
      <c r="U13" s="79"/>
      <c r="V13" s="79">
        <f t="shared" ref="V13" si="3">T13+U13</f>
        <v>0</v>
      </c>
      <c r="W13" s="79"/>
      <c r="X13" s="79"/>
      <c r="Y13" s="79"/>
      <c r="Z13" s="30"/>
      <c r="AA13" s="56"/>
      <c r="AB13" s="30"/>
      <c r="AC13" s="30"/>
      <c r="AD13" s="60"/>
      <c r="AE13" s="60"/>
      <c r="AF13" s="30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</row>
    <row r="14" spans="1:63" ht="12" customHeight="1">
      <c r="A14" s="335" t="s">
        <v>173</v>
      </c>
      <c r="B14" s="78"/>
      <c r="C14" s="79"/>
      <c r="D14" s="79">
        <f t="shared" si="1"/>
        <v>0</v>
      </c>
      <c r="E14" s="79"/>
      <c r="F14" s="79"/>
      <c r="G14" s="79"/>
      <c r="I14" s="335" t="s">
        <v>180</v>
      </c>
      <c r="J14" s="78"/>
      <c r="K14" s="79"/>
      <c r="L14" s="79">
        <f t="shared" si="2"/>
        <v>0</v>
      </c>
      <c r="M14" s="79"/>
      <c r="N14" s="79"/>
      <c r="O14" s="79"/>
      <c r="P14" s="84"/>
      <c r="Y14" s="40"/>
      <c r="Z14" s="30"/>
      <c r="AA14" s="56"/>
      <c r="AB14" s="30"/>
      <c r="AC14" s="30"/>
      <c r="AD14" s="60"/>
      <c r="AE14" s="60"/>
      <c r="AF14" s="30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</row>
    <row r="15" spans="1:63" ht="12" customHeight="1">
      <c r="A15" s="335" t="s">
        <v>174</v>
      </c>
      <c r="B15" s="78"/>
      <c r="C15" s="79"/>
      <c r="D15" s="79">
        <f t="shared" si="1"/>
        <v>0</v>
      </c>
      <c r="E15" s="79"/>
      <c r="F15" s="79"/>
      <c r="G15" s="79"/>
      <c r="I15" s="335" t="s">
        <v>181</v>
      </c>
      <c r="J15" s="78"/>
      <c r="K15" s="79"/>
      <c r="L15" s="79">
        <f t="shared" si="2"/>
        <v>0</v>
      </c>
      <c r="M15" s="79"/>
      <c r="N15" s="79"/>
      <c r="O15" s="79"/>
      <c r="P15" s="71"/>
      <c r="Q15" s="282" t="s">
        <v>79</v>
      </c>
      <c r="R15" s="283"/>
      <c r="S15" s="322" t="s">
        <v>163</v>
      </c>
      <c r="T15" s="323"/>
      <c r="U15" s="324" t="s">
        <v>164</v>
      </c>
      <c r="V15" s="324"/>
      <c r="W15" s="320" t="s">
        <v>165</v>
      </c>
      <c r="X15" s="320"/>
      <c r="Y15" s="320"/>
      <c r="Z15" s="333" t="s">
        <v>166</v>
      </c>
      <c r="AA15" s="333"/>
      <c r="AB15" s="333"/>
      <c r="AC15" s="95"/>
      <c r="AD15" s="95"/>
      <c r="AE15" s="95"/>
      <c r="AF15" s="95"/>
      <c r="AG15" s="95"/>
      <c r="AH15" s="95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</row>
    <row r="16" spans="1:63" ht="12" customHeight="1">
      <c r="A16" s="335" t="s">
        <v>175</v>
      </c>
      <c r="B16" s="78"/>
      <c r="C16" s="79"/>
      <c r="D16" s="79">
        <f t="shared" si="1"/>
        <v>0</v>
      </c>
      <c r="E16" s="79"/>
      <c r="F16" s="79"/>
      <c r="G16" s="79"/>
      <c r="I16" s="335" t="s">
        <v>147</v>
      </c>
      <c r="J16" s="78"/>
      <c r="K16" s="79"/>
      <c r="L16" s="79">
        <f t="shared" si="2"/>
        <v>0</v>
      </c>
      <c r="M16" s="79"/>
      <c r="N16" s="79"/>
      <c r="O16" s="79"/>
      <c r="P16" s="71"/>
      <c r="Q16" s="284">
        <f>INICIOSEM!AB15</f>
        <v>48</v>
      </c>
      <c r="R16" s="285"/>
      <c r="S16" s="284">
        <f>INICIOSEM!AD15</f>
        <v>42</v>
      </c>
      <c r="T16" s="285"/>
      <c r="U16" s="324"/>
      <c r="V16" s="324"/>
      <c r="W16" s="320"/>
      <c r="X16" s="320"/>
      <c r="Y16" s="320"/>
      <c r="Z16" s="333"/>
      <c r="AA16" s="333"/>
      <c r="AB16" s="333"/>
      <c r="AC16" s="95"/>
      <c r="AD16" s="95"/>
      <c r="AE16" s="95"/>
      <c r="AF16" s="95"/>
      <c r="AG16" s="95"/>
      <c r="AH16" s="95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</row>
    <row r="17" spans="1:59" ht="12" customHeight="1">
      <c r="A17" s="335" t="s">
        <v>146</v>
      </c>
      <c r="B17" s="78"/>
      <c r="C17" s="79"/>
      <c r="D17" s="79">
        <f t="shared" si="1"/>
        <v>0</v>
      </c>
      <c r="E17" s="79"/>
      <c r="F17" s="79"/>
      <c r="G17" s="79"/>
      <c r="I17" s="335" t="s">
        <v>146</v>
      </c>
      <c r="J17" s="78"/>
      <c r="K17" s="79"/>
      <c r="L17" s="79">
        <f t="shared" si="2"/>
        <v>0</v>
      </c>
      <c r="M17" s="79"/>
      <c r="N17" s="79"/>
      <c r="O17" s="79"/>
      <c r="P17" s="71"/>
      <c r="Q17" s="285"/>
      <c r="R17" s="285"/>
      <c r="S17" s="285"/>
      <c r="T17" s="285"/>
      <c r="U17" s="332">
        <f>S16/Q16</f>
        <v>0.875</v>
      </c>
      <c r="V17" s="332"/>
      <c r="W17" s="321">
        <f>SUM(L2:M4)</f>
        <v>0</v>
      </c>
      <c r="X17" s="321"/>
      <c r="Y17" s="321"/>
      <c r="Z17" s="334">
        <f>W17/S16</f>
        <v>0</v>
      </c>
      <c r="AA17" s="334"/>
      <c r="AB17" s="334"/>
      <c r="AC17" s="95"/>
      <c r="AD17" s="95"/>
      <c r="AE17" s="95"/>
      <c r="AF17" s="95"/>
      <c r="AG17" s="95"/>
      <c r="AH17" s="95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</row>
    <row r="18" spans="1:59">
      <c r="P18" s="71"/>
      <c r="Q18" s="72"/>
      <c r="R18" s="61"/>
      <c r="S18" s="61"/>
      <c r="T18" s="61"/>
      <c r="U18" s="61"/>
      <c r="V18" s="61"/>
      <c r="W18" s="62"/>
      <c r="Y18" s="40"/>
      <c r="Z18" s="30"/>
      <c r="AA18" s="56"/>
      <c r="AB18" s="30"/>
      <c r="AC18" s="95"/>
      <c r="AD18" s="95"/>
      <c r="AE18" s="95"/>
      <c r="AF18" s="95"/>
      <c r="AG18" s="95"/>
      <c r="AH18" s="95"/>
    </row>
    <row r="19" spans="1:59">
      <c r="A19" s="298" t="s">
        <v>135</v>
      </c>
      <c r="B19" s="337" t="s">
        <v>201</v>
      </c>
      <c r="C19" s="338"/>
      <c r="D19" s="338"/>
      <c r="E19" s="338"/>
      <c r="F19" s="338"/>
      <c r="G19" s="339"/>
      <c r="I19" s="298" t="s">
        <v>135</v>
      </c>
      <c r="J19" s="337" t="s">
        <v>201</v>
      </c>
      <c r="K19" s="338"/>
      <c r="L19" s="338"/>
      <c r="M19" s="338"/>
      <c r="N19" s="338"/>
      <c r="O19" s="339"/>
      <c r="T19" s="40"/>
      <c r="U19" s="40"/>
      <c r="V19" s="40"/>
      <c r="W19" s="40"/>
      <c r="X19" s="40"/>
      <c r="Y19" s="40"/>
      <c r="Z19" s="30"/>
      <c r="AA19" s="30"/>
      <c r="AB19" s="30"/>
      <c r="AC19" s="30"/>
      <c r="AD19" s="53"/>
      <c r="AE19" s="53"/>
      <c r="AF19" s="53"/>
    </row>
    <row r="20" spans="1:59">
      <c r="A20" s="298"/>
      <c r="B20" s="299" t="s">
        <v>150</v>
      </c>
      <c r="C20" s="299"/>
      <c r="D20" s="299"/>
      <c r="E20" s="299"/>
      <c r="F20" s="299"/>
      <c r="G20" s="299"/>
      <c r="I20" s="298"/>
      <c r="J20" s="299" t="s">
        <v>151</v>
      </c>
      <c r="K20" s="299"/>
      <c r="L20" s="299"/>
      <c r="M20" s="299"/>
      <c r="N20" s="299"/>
      <c r="O20" s="299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53"/>
      <c r="AE20" s="53"/>
      <c r="AF20" s="53"/>
    </row>
    <row r="21" spans="1:59">
      <c r="A21" s="298"/>
      <c r="B21" s="300" t="s">
        <v>136</v>
      </c>
      <c r="C21" s="300"/>
      <c r="D21" s="300"/>
      <c r="E21" s="301" t="s">
        <v>137</v>
      </c>
      <c r="F21" s="301"/>
      <c r="G21" s="73" t="s">
        <v>138</v>
      </c>
      <c r="I21" s="298"/>
      <c r="J21" s="300" t="s">
        <v>136</v>
      </c>
      <c r="K21" s="300"/>
      <c r="L21" s="300"/>
      <c r="M21" s="301" t="s">
        <v>137</v>
      </c>
      <c r="N21" s="301"/>
      <c r="O21" s="73" t="s">
        <v>138</v>
      </c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53"/>
      <c r="AE21" s="53"/>
    </row>
    <row r="22" spans="1:59" ht="22.5" customHeight="1">
      <c r="A22" s="298"/>
      <c r="B22" s="74" t="s">
        <v>139</v>
      </c>
      <c r="C22" s="75" t="s">
        <v>140</v>
      </c>
      <c r="D22" s="76" t="s">
        <v>141</v>
      </c>
      <c r="E22" s="76" t="s">
        <v>142</v>
      </c>
      <c r="F22" s="76" t="s">
        <v>143</v>
      </c>
      <c r="G22" s="77" t="s">
        <v>144</v>
      </c>
      <c r="I22" s="298"/>
      <c r="J22" s="74" t="s">
        <v>139</v>
      </c>
      <c r="K22" s="75" t="s">
        <v>140</v>
      </c>
      <c r="L22" s="76" t="s">
        <v>141</v>
      </c>
      <c r="M22" s="76" t="s">
        <v>142</v>
      </c>
      <c r="N22" s="76" t="s">
        <v>143</v>
      </c>
      <c r="O22" s="77" t="s">
        <v>144</v>
      </c>
      <c r="Q22" s="325" t="s">
        <v>70</v>
      </c>
      <c r="R22" s="325"/>
      <c r="S22" s="325"/>
      <c r="T22" s="315" t="s">
        <v>8</v>
      </c>
      <c r="U22" s="316"/>
      <c r="V22" s="316"/>
      <c r="W22" s="316"/>
      <c r="X22" s="315" t="s">
        <v>9</v>
      </c>
      <c r="Y22" s="316"/>
      <c r="Z22" s="316"/>
      <c r="AA22" s="316"/>
      <c r="AB22" s="328" t="s">
        <v>11</v>
      </c>
      <c r="AC22" s="329"/>
      <c r="AD22" s="319"/>
      <c r="AE22" s="30"/>
    </row>
    <row r="23" spans="1:59" ht="12" customHeight="1">
      <c r="A23" s="335" t="s">
        <v>185</v>
      </c>
      <c r="B23" s="78"/>
      <c r="C23" s="79"/>
      <c r="D23" s="79">
        <f>B23-C23</f>
        <v>0</v>
      </c>
      <c r="E23" s="79"/>
      <c r="F23" s="79"/>
      <c r="G23" s="79"/>
      <c r="I23" s="335" t="s">
        <v>189</v>
      </c>
      <c r="J23" s="78"/>
      <c r="K23" s="79"/>
      <c r="L23" s="79">
        <f>J23-K23</f>
        <v>0</v>
      </c>
      <c r="M23" s="79"/>
      <c r="N23" s="79"/>
      <c r="O23" s="79"/>
      <c r="Q23" s="325" t="s">
        <v>71</v>
      </c>
      <c r="R23" s="325"/>
      <c r="S23" s="325"/>
      <c r="T23" s="315" t="s">
        <v>72</v>
      </c>
      <c r="U23" s="316"/>
      <c r="V23" s="315" t="s">
        <v>73</v>
      </c>
      <c r="W23" s="317"/>
      <c r="X23" s="315" t="s">
        <v>72</v>
      </c>
      <c r="Y23" s="316"/>
      <c r="Z23" s="315" t="s">
        <v>73</v>
      </c>
      <c r="AA23" s="317"/>
      <c r="AB23" s="330"/>
      <c r="AC23" s="331"/>
      <c r="AD23" s="319"/>
      <c r="AE23" s="30"/>
    </row>
    <row r="24" spans="1:59" ht="12" customHeight="1">
      <c r="A24" s="335" t="s">
        <v>186</v>
      </c>
      <c r="B24" s="78"/>
      <c r="C24" s="79"/>
      <c r="D24" s="79">
        <f t="shared" ref="D24:D26" si="4">B24-C24</f>
        <v>0</v>
      </c>
      <c r="E24" s="79"/>
      <c r="F24" s="79"/>
      <c r="G24" s="79"/>
      <c r="I24" s="335" t="s">
        <v>190</v>
      </c>
      <c r="J24" s="78"/>
      <c r="K24" s="79"/>
      <c r="L24" s="79">
        <f t="shared" ref="L24:L26" si="5">J24-K24</f>
        <v>0</v>
      </c>
      <c r="M24" s="79"/>
      <c r="N24" s="79"/>
      <c r="O24" s="79"/>
      <c r="Q24" s="314" t="s">
        <v>74</v>
      </c>
      <c r="R24" s="314"/>
      <c r="S24" s="314"/>
      <c r="T24" s="312"/>
      <c r="U24" s="313"/>
      <c r="V24" s="312"/>
      <c r="W24" s="313"/>
      <c r="X24" s="312"/>
      <c r="Y24" s="313"/>
      <c r="Z24" s="312"/>
      <c r="AA24" s="313"/>
      <c r="AB24" s="237">
        <f>SUM(T24:AA24)</f>
        <v>0</v>
      </c>
      <c r="AC24" s="239"/>
      <c r="AD24" s="56"/>
      <c r="AE24" s="30"/>
    </row>
    <row r="25" spans="1:59" ht="12" customHeight="1">
      <c r="A25" s="335" t="s">
        <v>187</v>
      </c>
      <c r="B25" s="78"/>
      <c r="C25" s="79"/>
      <c r="D25" s="79">
        <f t="shared" si="4"/>
        <v>0</v>
      </c>
      <c r="E25" s="79"/>
      <c r="F25" s="79"/>
      <c r="G25" s="79"/>
      <c r="I25" s="335" t="s">
        <v>191</v>
      </c>
      <c r="J25" s="78"/>
      <c r="K25" s="79"/>
      <c r="L25" s="79">
        <f t="shared" si="5"/>
        <v>0</v>
      </c>
      <c r="M25" s="79"/>
      <c r="N25" s="79"/>
      <c r="O25" s="79"/>
      <c r="Q25" s="314" t="s">
        <v>75</v>
      </c>
      <c r="R25" s="314"/>
      <c r="S25" s="314"/>
      <c r="T25" s="312"/>
      <c r="U25" s="313"/>
      <c r="V25" s="312"/>
      <c r="W25" s="313"/>
      <c r="X25" s="312"/>
      <c r="Y25" s="313"/>
      <c r="Z25" s="237"/>
      <c r="AA25" s="238"/>
      <c r="AB25" s="237">
        <f t="shared" ref="AB25:AB28" si="6">SUM(T25:AA25)</f>
        <v>0</v>
      </c>
      <c r="AC25" s="239"/>
      <c r="AD25" s="56"/>
      <c r="AE25" s="30"/>
    </row>
    <row r="26" spans="1:59" ht="12" customHeight="1">
      <c r="A26" s="335" t="s">
        <v>188</v>
      </c>
      <c r="B26" s="78"/>
      <c r="C26" s="79"/>
      <c r="D26" s="79">
        <f t="shared" si="4"/>
        <v>0</v>
      </c>
      <c r="E26" s="79"/>
      <c r="F26" s="79"/>
      <c r="G26" s="79"/>
      <c r="I26" s="335" t="s">
        <v>192</v>
      </c>
      <c r="J26" s="78"/>
      <c r="K26" s="79"/>
      <c r="L26" s="79">
        <f t="shared" si="5"/>
        <v>0</v>
      </c>
      <c r="M26" s="79"/>
      <c r="N26" s="79"/>
      <c r="O26" s="79"/>
      <c r="Q26" s="314" t="s">
        <v>76</v>
      </c>
      <c r="R26" s="314"/>
      <c r="S26" s="314"/>
      <c r="T26" s="312"/>
      <c r="U26" s="313"/>
      <c r="V26" s="312"/>
      <c r="W26" s="313"/>
      <c r="X26" s="312"/>
      <c r="Y26" s="313"/>
      <c r="Z26" s="237"/>
      <c r="AA26" s="238"/>
      <c r="AB26" s="237">
        <f t="shared" si="6"/>
        <v>0</v>
      </c>
      <c r="AC26" s="239"/>
      <c r="AD26" s="56"/>
      <c r="AE26" s="30"/>
    </row>
    <row r="27" spans="1:59" ht="18">
      <c r="A27" s="80"/>
      <c r="B27" s="81"/>
      <c r="C27" s="82"/>
      <c r="D27" s="82"/>
      <c r="E27" s="82"/>
      <c r="F27" s="82"/>
      <c r="G27" s="82"/>
      <c r="Q27" s="314" t="s">
        <v>77</v>
      </c>
      <c r="R27" s="314"/>
      <c r="S27" s="314"/>
      <c r="T27" s="312"/>
      <c r="U27" s="313"/>
      <c r="V27" s="312"/>
      <c r="W27" s="313"/>
      <c r="X27" s="312"/>
      <c r="Y27" s="313"/>
      <c r="Z27" s="237"/>
      <c r="AA27" s="238"/>
      <c r="AB27" s="237">
        <f t="shared" si="6"/>
        <v>0</v>
      </c>
      <c r="AC27" s="239"/>
      <c r="AD27" s="56"/>
      <c r="AE27" s="59"/>
    </row>
    <row r="28" spans="1:59">
      <c r="A28" s="298" t="s">
        <v>135</v>
      </c>
      <c r="B28" s="337" t="s">
        <v>201</v>
      </c>
      <c r="C28" s="338"/>
      <c r="D28" s="338"/>
      <c r="E28" s="338"/>
      <c r="F28" s="338"/>
      <c r="G28" s="339"/>
      <c r="I28" s="298" t="s">
        <v>135</v>
      </c>
      <c r="J28" s="337" t="s">
        <v>201</v>
      </c>
      <c r="K28" s="338"/>
      <c r="L28" s="338"/>
      <c r="M28" s="338"/>
      <c r="N28" s="338"/>
      <c r="O28" s="339"/>
      <c r="P28" s="52"/>
      <c r="Q28" s="314" t="s">
        <v>78</v>
      </c>
      <c r="R28" s="314"/>
      <c r="S28" s="314"/>
      <c r="T28" s="312"/>
      <c r="U28" s="313"/>
      <c r="V28" s="312"/>
      <c r="W28" s="313"/>
      <c r="X28" s="312"/>
      <c r="Y28" s="313"/>
      <c r="Z28" s="237"/>
      <c r="AA28" s="238"/>
      <c r="AB28" s="237">
        <f t="shared" si="6"/>
        <v>0</v>
      </c>
      <c r="AC28" s="239"/>
      <c r="AD28" s="58"/>
      <c r="AE28" s="58"/>
    </row>
    <row r="29" spans="1:59">
      <c r="A29" s="298"/>
      <c r="B29" s="299" t="s">
        <v>152</v>
      </c>
      <c r="C29" s="299"/>
      <c r="D29" s="299"/>
      <c r="E29" s="299"/>
      <c r="F29" s="299"/>
      <c r="G29" s="299"/>
      <c r="I29" s="298"/>
      <c r="J29" s="299" t="s">
        <v>153</v>
      </c>
      <c r="K29" s="299"/>
      <c r="L29" s="299"/>
      <c r="M29" s="299"/>
      <c r="N29" s="299"/>
      <c r="O29" s="299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59" ht="15.75">
      <c r="A30" s="298"/>
      <c r="B30" s="300" t="s">
        <v>136</v>
      </c>
      <c r="C30" s="300"/>
      <c r="D30" s="300"/>
      <c r="E30" s="301" t="s">
        <v>137</v>
      </c>
      <c r="F30" s="301"/>
      <c r="G30" s="73" t="s">
        <v>138</v>
      </c>
      <c r="I30" s="298"/>
      <c r="J30" s="300" t="s">
        <v>136</v>
      </c>
      <c r="K30" s="300"/>
      <c r="L30" s="300"/>
      <c r="M30" s="301" t="s">
        <v>137</v>
      </c>
      <c r="N30" s="301"/>
      <c r="O30" s="73" t="s">
        <v>138</v>
      </c>
      <c r="R30" s="311"/>
      <c r="S30" s="311"/>
      <c r="T30" s="311"/>
      <c r="U30" s="311"/>
      <c r="V30" s="311"/>
      <c r="W30" s="311"/>
      <c r="X30" s="311"/>
      <c r="Y30" s="311"/>
      <c r="Z30" s="319"/>
      <c r="AA30" s="30"/>
      <c r="AB30" s="311"/>
      <c r="AC30" s="311"/>
      <c r="AD30" s="319"/>
      <c r="AE30" s="30"/>
    </row>
    <row r="31" spans="1:59" ht="16.5">
      <c r="A31" s="298"/>
      <c r="B31" s="74" t="s">
        <v>139</v>
      </c>
      <c r="C31" s="75" t="s">
        <v>140</v>
      </c>
      <c r="D31" s="76" t="s">
        <v>141</v>
      </c>
      <c r="E31" s="76" t="s">
        <v>142</v>
      </c>
      <c r="F31" s="76" t="s">
        <v>143</v>
      </c>
      <c r="G31" s="77" t="s">
        <v>144</v>
      </c>
      <c r="I31" s="298"/>
      <c r="J31" s="74" t="s">
        <v>139</v>
      </c>
      <c r="K31" s="75" t="s">
        <v>140</v>
      </c>
      <c r="L31" s="76" t="s">
        <v>141</v>
      </c>
      <c r="M31" s="76" t="s">
        <v>142</v>
      </c>
      <c r="N31" s="76" t="s">
        <v>143</v>
      </c>
      <c r="O31" s="77" t="s">
        <v>144</v>
      </c>
      <c r="R31" s="54"/>
      <c r="S31" s="54"/>
      <c r="T31" s="54"/>
      <c r="U31" s="54"/>
      <c r="V31" s="54"/>
      <c r="W31" s="55"/>
      <c r="X31" s="55"/>
      <c r="Y31" s="55"/>
      <c r="Z31" s="319"/>
      <c r="AA31" s="30"/>
      <c r="AB31" s="55"/>
      <c r="AC31" s="55"/>
      <c r="AD31" s="319"/>
      <c r="AE31" s="30"/>
    </row>
    <row r="32" spans="1:59" ht="12" customHeight="1">
      <c r="A32" s="335" t="s">
        <v>193</v>
      </c>
      <c r="B32" s="78"/>
      <c r="C32" s="79"/>
      <c r="D32" s="79">
        <f>B32-C32</f>
        <v>0</v>
      </c>
      <c r="E32" s="79"/>
      <c r="F32" s="79"/>
      <c r="G32" s="79"/>
      <c r="I32" s="335" t="s">
        <v>197</v>
      </c>
      <c r="J32" s="78"/>
      <c r="K32" s="79"/>
      <c r="L32" s="79">
        <f>J32-K32</f>
        <v>0</v>
      </c>
      <c r="M32" s="79"/>
      <c r="N32" s="79"/>
      <c r="O32" s="79"/>
      <c r="R32" s="30"/>
      <c r="S32" s="56"/>
      <c r="T32" s="56"/>
      <c r="U32" s="56"/>
      <c r="V32" s="57"/>
      <c r="W32" s="56"/>
      <c r="X32" s="56"/>
      <c r="Y32" s="57"/>
      <c r="Z32" s="56"/>
      <c r="AA32" s="30"/>
      <c r="AB32" s="56"/>
      <c r="AC32" s="57"/>
      <c r="AD32" s="56"/>
      <c r="AE32" s="30"/>
    </row>
    <row r="33" spans="1:31" ht="12" customHeight="1">
      <c r="A33" s="335" t="s">
        <v>194</v>
      </c>
      <c r="B33" s="78"/>
      <c r="C33" s="79"/>
      <c r="D33" s="79">
        <f t="shared" ref="D33:D35" si="7">B33-C33</f>
        <v>0</v>
      </c>
      <c r="E33" s="79"/>
      <c r="F33" s="79"/>
      <c r="G33" s="79"/>
      <c r="I33" s="335" t="s">
        <v>198</v>
      </c>
      <c r="J33" s="78"/>
      <c r="K33" s="79"/>
      <c r="L33" s="79">
        <f t="shared" ref="L33:L35" si="8">J33-K33</f>
        <v>0</v>
      </c>
      <c r="M33" s="79"/>
      <c r="N33" s="79"/>
      <c r="O33" s="79"/>
      <c r="R33" s="30"/>
      <c r="S33" s="56"/>
      <c r="T33" s="56"/>
      <c r="U33" s="56"/>
      <c r="V33" s="57"/>
      <c r="W33" s="56"/>
      <c r="X33" s="56"/>
      <c r="Y33" s="57"/>
      <c r="Z33" s="56"/>
      <c r="AA33" s="30"/>
      <c r="AB33" s="56"/>
      <c r="AC33" s="57"/>
      <c r="AD33" s="56"/>
      <c r="AE33" s="30"/>
    </row>
    <row r="34" spans="1:31" ht="12" customHeight="1">
      <c r="A34" s="335" t="s">
        <v>195</v>
      </c>
      <c r="B34" s="78"/>
      <c r="C34" s="79"/>
      <c r="D34" s="79">
        <f t="shared" si="7"/>
        <v>0</v>
      </c>
      <c r="E34" s="79"/>
      <c r="F34" s="79"/>
      <c r="G34" s="79"/>
      <c r="I34" s="335" t="s">
        <v>188</v>
      </c>
      <c r="J34" s="78"/>
      <c r="K34" s="79"/>
      <c r="L34" s="79">
        <f t="shared" si="8"/>
        <v>0</v>
      </c>
      <c r="M34" s="79"/>
      <c r="N34" s="79"/>
      <c r="O34" s="79"/>
      <c r="R34" s="30"/>
      <c r="S34" s="56"/>
      <c r="T34" s="56"/>
      <c r="U34" s="56"/>
      <c r="V34" s="57"/>
      <c r="W34" s="56"/>
      <c r="X34" s="56"/>
      <c r="Y34" s="57"/>
      <c r="Z34" s="56"/>
      <c r="AA34" s="30"/>
      <c r="AB34" s="56"/>
      <c r="AC34" s="57"/>
      <c r="AD34" s="56"/>
      <c r="AE34" s="30"/>
    </row>
    <row r="35" spans="1:31" ht="12" customHeight="1">
      <c r="A35" s="335" t="s">
        <v>196</v>
      </c>
      <c r="B35" s="78"/>
      <c r="C35" s="79"/>
      <c r="D35" s="79">
        <f t="shared" si="7"/>
        <v>0</v>
      </c>
      <c r="E35" s="79"/>
      <c r="F35" s="79"/>
      <c r="G35" s="79"/>
      <c r="I35" s="335" t="s">
        <v>148</v>
      </c>
      <c r="J35" s="78"/>
      <c r="K35" s="79"/>
      <c r="L35" s="79">
        <f t="shared" si="8"/>
        <v>0</v>
      </c>
      <c r="M35" s="79"/>
      <c r="N35" s="79"/>
      <c r="O35" s="79"/>
      <c r="R35" s="30"/>
      <c r="S35" s="56"/>
      <c r="T35" s="56"/>
      <c r="U35" s="56"/>
      <c r="V35" s="57"/>
      <c r="W35" s="56"/>
      <c r="X35" s="56"/>
      <c r="Y35" s="57"/>
      <c r="Z35" s="56"/>
      <c r="AA35" s="30"/>
      <c r="AB35" s="56"/>
      <c r="AC35" s="57"/>
      <c r="AD35" s="56"/>
      <c r="AE35" s="30"/>
    </row>
    <row r="36" spans="1:31"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30"/>
      <c r="AC36" s="30"/>
      <c r="AD36" s="30"/>
      <c r="AE36" s="30"/>
    </row>
    <row r="37" spans="1:31">
      <c r="U37" s="53"/>
      <c r="V37" s="53"/>
      <c r="W37" s="53"/>
      <c r="X37" s="53"/>
      <c r="Y37" s="53"/>
      <c r="Z37" s="53"/>
      <c r="AA37" s="53"/>
      <c r="AB37" s="30"/>
      <c r="AC37" s="30"/>
      <c r="AD37" s="30"/>
      <c r="AE37" s="30"/>
    </row>
  </sheetData>
  <mergeCells count="126">
    <mergeCell ref="T5:Y5"/>
    <mergeCell ref="T6:Y6"/>
    <mergeCell ref="T7:V7"/>
    <mergeCell ref="W7:X7"/>
    <mergeCell ref="Z7:Z10"/>
    <mergeCell ref="AC7:AC10"/>
    <mergeCell ref="AD7:AE7"/>
    <mergeCell ref="V27:W27"/>
    <mergeCell ref="V28:W28"/>
    <mergeCell ref="X25:Y25"/>
    <mergeCell ref="AB22:AC23"/>
    <mergeCell ref="AB24:AC24"/>
    <mergeCell ref="Z27:AA27"/>
    <mergeCell ref="AD8:AE8"/>
    <mergeCell ref="AD9:AE9"/>
    <mergeCell ref="X26:Y26"/>
    <mergeCell ref="X27:Y27"/>
    <mergeCell ref="X28:Y28"/>
    <mergeCell ref="AD22:AD23"/>
    <mergeCell ref="U17:V17"/>
    <mergeCell ref="Z15:AB16"/>
    <mergeCell ref="Z17:AB17"/>
    <mergeCell ref="Z26:AA26"/>
    <mergeCell ref="AB26:AC26"/>
    <mergeCell ref="AB27:AC27"/>
    <mergeCell ref="Z24:AA24"/>
    <mergeCell ref="Z28:AA28"/>
    <mergeCell ref="Z30:Z31"/>
    <mergeCell ref="AB30:AC30"/>
    <mergeCell ref="AD30:AD31"/>
    <mergeCell ref="T22:W22"/>
    <mergeCell ref="X22:AA22"/>
    <mergeCell ref="T24:U24"/>
    <mergeCell ref="V24:W24"/>
    <mergeCell ref="X24:Y24"/>
    <mergeCell ref="W15:Y16"/>
    <mergeCell ref="W17:Y17"/>
    <mergeCell ref="S15:T15"/>
    <mergeCell ref="U15:V16"/>
    <mergeCell ref="S16:T17"/>
    <mergeCell ref="Z23:AA23"/>
    <mergeCell ref="Z25:AA25"/>
    <mergeCell ref="AB25:AC25"/>
    <mergeCell ref="AB28:AC28"/>
    <mergeCell ref="V26:W26"/>
    <mergeCell ref="Q24:S24"/>
    <mergeCell ref="Q22:S22"/>
    <mergeCell ref="Q23:S23"/>
    <mergeCell ref="A6:A9"/>
    <mergeCell ref="B6:G6"/>
    <mergeCell ref="B7:G7"/>
    <mergeCell ref="B8:D8"/>
    <mergeCell ref="E8:F8"/>
    <mergeCell ref="I6:I9"/>
    <mergeCell ref="J6:O6"/>
    <mergeCell ref="J7:O7"/>
    <mergeCell ref="J8:L8"/>
    <mergeCell ref="M8:N8"/>
    <mergeCell ref="I28:I31"/>
    <mergeCell ref="J28:O28"/>
    <mergeCell ref="P7:P10"/>
    <mergeCell ref="R30:Y30"/>
    <mergeCell ref="J29:O29"/>
    <mergeCell ref="J30:L30"/>
    <mergeCell ref="M30:N30"/>
    <mergeCell ref="V25:W25"/>
    <mergeCell ref="I19:I22"/>
    <mergeCell ref="J19:O19"/>
    <mergeCell ref="J20:O20"/>
    <mergeCell ref="J21:L21"/>
    <mergeCell ref="M21:N21"/>
    <mergeCell ref="Q25:S25"/>
    <mergeCell ref="Q26:S26"/>
    <mergeCell ref="Q27:S27"/>
    <mergeCell ref="Q28:S28"/>
    <mergeCell ref="T23:U23"/>
    <mergeCell ref="V23:W23"/>
    <mergeCell ref="X23:Y23"/>
    <mergeCell ref="T25:U25"/>
    <mergeCell ref="T26:U26"/>
    <mergeCell ref="T27:U27"/>
    <mergeCell ref="T28:U28"/>
    <mergeCell ref="B2:C2"/>
    <mergeCell ref="D2:E2"/>
    <mergeCell ref="F2:G2"/>
    <mergeCell ref="A1:I1"/>
    <mergeCell ref="H2:I2"/>
    <mergeCell ref="D3:E3"/>
    <mergeCell ref="D4:E4"/>
    <mergeCell ref="F3:G3"/>
    <mergeCell ref="F4:G4"/>
    <mergeCell ref="H3:I3"/>
    <mergeCell ref="H4:I4"/>
    <mergeCell ref="B3:C3"/>
    <mergeCell ref="B4:C4"/>
    <mergeCell ref="A28:A31"/>
    <mergeCell ref="B28:G28"/>
    <mergeCell ref="B29:G29"/>
    <mergeCell ref="B30:D30"/>
    <mergeCell ref="E30:F30"/>
    <mergeCell ref="A19:A22"/>
    <mergeCell ref="B19:G19"/>
    <mergeCell ref="B20:G20"/>
    <mergeCell ref="B21:D21"/>
    <mergeCell ref="E21:F21"/>
    <mergeCell ref="L2:M2"/>
    <mergeCell ref="L1:M1"/>
    <mergeCell ref="L3:M3"/>
    <mergeCell ref="L4:M4"/>
    <mergeCell ref="Q15:R15"/>
    <mergeCell ref="Q16:R17"/>
    <mergeCell ref="Y1:AA1"/>
    <mergeCell ref="Y2:AA2"/>
    <mergeCell ref="L5:M5"/>
    <mergeCell ref="N5:O5"/>
    <mergeCell ref="P5:Q5"/>
    <mergeCell ref="T1:U1"/>
    <mergeCell ref="V1:W1"/>
    <mergeCell ref="T2:U2"/>
    <mergeCell ref="V2:W2"/>
    <mergeCell ref="N1:O1"/>
    <mergeCell ref="N3:O3"/>
    <mergeCell ref="N4:O4"/>
    <mergeCell ref="N2:O2"/>
    <mergeCell ref="S5:S8"/>
    <mergeCell ref="P1:Q1"/>
  </mergeCells>
  <dataValidations count="1">
    <dataValidation type="whole" allowBlank="1" showInputMessage="1" showErrorMessage="1" error="INTRODUZCA UN NUMERO" sqref="U4 S4">
      <formula1>0</formula1>
      <formula2>1000</formula2>
    </dataValidation>
  </dataValidations>
  <pageMargins left="0.23622047244094491" right="0.23622047244094491" top="0.15748031496062992" bottom="0.15748031496062992" header="0" footer="0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INICIOSEM</vt:lpstr>
      <vt:lpstr>FINSEMESTRE</vt:lpstr>
      <vt:lpstr>FINSEMESTRE!Área_de_impresión</vt:lpstr>
      <vt:lpstr>INICIOSEM!Área_de_impresión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LUSILIE</dc:creator>
  <cp:keywords>SUPERVISION PR "B"</cp:keywords>
  <cp:lastModifiedBy>Usuario</cp:lastModifiedBy>
  <cp:lastPrinted>2022-01-24T16:03:57Z</cp:lastPrinted>
  <dcterms:created xsi:type="dcterms:W3CDTF">2005-10-31T22:24:51Z</dcterms:created>
  <dcterms:modified xsi:type="dcterms:W3CDTF">2022-05-17T15:11:32Z</dcterms:modified>
</cp:coreProperties>
</file>